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pawelkrupinski/Downloads/"/>
    </mc:Choice>
  </mc:AlternateContent>
  <xr:revisionPtr revIDLastSave="0" documentId="13_ncr:1_{C27C9220-2F45-8449-91CE-56545ADD1A32}" xr6:coauthVersionLast="47" xr6:coauthVersionMax="47" xr10:uidLastSave="{00000000-0000-0000-0000-000000000000}"/>
  <bookViews>
    <workbookView xWindow="0" yWindow="760" windowWidth="29400" windowHeight="17480" xr2:uid="{00000000-000D-0000-FFFF-FFFF00000000}"/>
  </bookViews>
  <sheets>
    <sheet name="Wniosek A" sheetId="1" r:id="rId1"/>
    <sheet name="Arkusz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" i="1" l="1"/>
  <c r="H85" i="1"/>
  <c r="I84" i="1"/>
  <c r="I83" i="1"/>
  <c r="I85" i="1"/>
  <c r="I86" i="1" s="1"/>
  <c r="H74" i="1"/>
  <c r="H69" i="1"/>
  <c r="H70" i="1" s="1"/>
  <c r="H63" i="1"/>
  <c r="J34" i="1"/>
  <c r="I71" i="1" l="1"/>
  <c r="I7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000-000001000000}">
      <text>
        <r>
          <rPr>
            <sz val="11"/>
            <color theme="1"/>
            <rFont val="Calibri"/>
            <scheme val="minor"/>
          </rPr>
          <t xml:space="preserve">Wypełnia organ prowadzący
</t>
        </r>
      </text>
    </comment>
    <comment ref="F4" authorId="0" shapeId="0" xr:uid="{00000000-0006-0000-0000-000002000000}">
      <text>
        <r>
          <rPr>
            <sz val="11"/>
            <color theme="1"/>
            <rFont val="Calibri"/>
            <scheme val="minor"/>
          </rPr>
          <t xml:space="preserve">Wypełnia organ prowadzący
</t>
        </r>
      </text>
    </comment>
    <comment ref="C11" authorId="0" shapeId="0" xr:uid="{00000000-0006-0000-0000-000003000000}">
      <text>
        <r>
          <rPr>
            <sz val="11"/>
            <color theme="1"/>
            <rFont val="Calibri"/>
            <scheme val="minor"/>
          </rPr>
          <t>Proszę wpisać pełną nazwę organu prowadzącego przedszkole wraz z danymi adresowymi (kod-miejscowość, ulica, nr budynku).</t>
        </r>
      </text>
    </comment>
    <comment ref="F19" authorId="0" shapeId="0" xr:uid="{00000000-0006-0000-0000-000004000000}">
      <text>
        <r>
          <rPr>
            <sz val="11"/>
            <color theme="1"/>
            <rFont val="Calibri"/>
            <scheme val="minor"/>
          </rPr>
          <t>Proszę wybrać z listy</t>
        </r>
      </text>
    </comment>
    <comment ref="F21" authorId="0" shapeId="0" xr:uid="{00000000-0006-0000-0000-000005000000}">
      <text>
        <r>
          <rPr>
            <sz val="11"/>
            <color theme="1"/>
            <rFont val="Calibri"/>
            <scheme val="minor"/>
          </rPr>
          <t xml:space="preserve">Proszę o wpisanie numeru przedszkola w Rejestrze Szkół i Placówek Oświatowych, o którym mowa w art. 7 ust. 1 pkt 29 ustawy z dnia 15 kwietnia 2011 r. o systemie informacji oświatowej  (t.j. Dz.U.2022.2597 ze zm.).
</t>
        </r>
      </text>
    </comment>
    <comment ref="F25" authorId="0" shapeId="0" xr:uid="{00000000-0006-0000-0000-000006000000}">
      <text>
        <r>
          <rPr>
            <sz val="11"/>
            <color theme="1"/>
            <rFont val="Calibri"/>
            <scheme val="minor"/>
          </rPr>
          <t>Proszę wypełnić, jeżeli adres do korespondencji jest inny niż podany w pkt 2.</t>
        </r>
      </text>
    </comment>
    <comment ref="F26" authorId="0" shapeId="0" xr:uid="{00000000-0006-0000-0000-000007000000}">
      <text>
        <r>
          <rPr>
            <sz val="11"/>
            <color theme="1"/>
            <rFont val="Calibri"/>
            <scheme val="minor"/>
          </rPr>
          <t>Proszę wypełnić, jeżeli adres do korespondencji jest inny niż podany w pkt 2.</t>
        </r>
      </text>
    </comment>
    <comment ref="F27" authorId="0" shapeId="0" xr:uid="{00000000-0006-0000-0000-000008000000}">
      <text>
        <r>
          <rPr>
            <sz val="11"/>
            <color theme="1"/>
            <rFont val="Calibri"/>
            <scheme val="minor"/>
          </rPr>
          <t>Proszę wypełnić, jeżeli adres do korespondencji jest inny niż podany w pkt 2.</t>
        </r>
      </text>
    </comment>
    <comment ref="F28" authorId="0" shapeId="0" xr:uid="{00000000-0006-0000-0000-000009000000}">
      <text>
        <r>
          <rPr>
            <sz val="11"/>
            <color theme="1"/>
            <rFont val="Calibri"/>
            <scheme val="minor"/>
          </rPr>
          <t>Proszę wypełnić, jeżeli adres do korespondencji jest inny niż podany w pkt 2.</t>
        </r>
      </text>
    </comment>
    <comment ref="F30" authorId="0" shapeId="0" xr:uid="{00000000-0006-0000-0000-00000A000000}">
      <text>
        <r>
          <rPr>
            <sz val="11"/>
            <color theme="1"/>
            <rFont val="Calibri"/>
            <scheme val="minor"/>
          </rPr>
          <t>Należy wskazać numer bezpośredni (jeśli to możliwe komórkowy)</t>
        </r>
      </text>
    </comment>
    <comment ref="F32" authorId="0" shapeId="0" xr:uid="{00000000-0006-0000-0000-00000B000000}">
      <text>
        <r>
          <rPr>
            <sz val="11"/>
            <color theme="1"/>
            <rFont val="Calibri"/>
            <scheme val="minor"/>
          </rPr>
          <t>Proszę wybrać z listy</t>
        </r>
      </text>
    </comment>
    <comment ref="F33" authorId="0" shapeId="0" xr:uid="{00000000-0006-0000-0000-00000C000000}">
      <text>
        <r>
          <rPr>
            <sz val="11"/>
            <color theme="1"/>
            <rFont val="Calibri"/>
            <scheme val="minor"/>
          </rPr>
          <t>Proszę wybrać z listy</t>
        </r>
      </text>
    </comment>
    <comment ref="F34" authorId="0" shapeId="0" xr:uid="{00000000-0006-0000-0000-00000D000000}">
      <text>
        <r>
          <rPr>
            <sz val="11"/>
            <color theme="1"/>
            <rFont val="Calibri"/>
            <scheme val="minor"/>
          </rPr>
          <t>Proszę wybrać z listy</t>
        </r>
      </text>
    </comment>
    <comment ref="E39" authorId="0" shapeId="0" xr:uid="{00000000-0006-0000-0000-00000E000000}">
      <text>
        <r>
          <rPr>
            <sz val="11"/>
            <color theme="1"/>
            <rFont val="Calibri"/>
            <scheme val="minor"/>
          </rPr>
          <t>Tekst powinien zawierać do 1000 znaków</t>
        </r>
      </text>
    </comment>
    <comment ref="E41" authorId="0" shapeId="0" xr:uid="{00000000-0006-0000-0000-00000F000000}">
      <text>
        <r>
          <rPr>
            <sz val="11"/>
            <color theme="1"/>
            <rFont val="Calibri"/>
            <scheme val="minor"/>
          </rPr>
          <t>Tekst powinien zawierać do 1000 znaków</t>
        </r>
      </text>
    </comment>
  </commentList>
</comments>
</file>

<file path=xl/sharedStrings.xml><?xml version="1.0" encoding="utf-8"?>
<sst xmlns="http://schemas.openxmlformats.org/spreadsheetml/2006/main" count="480" uniqueCount="470">
  <si>
    <t>(Pieczęć szkoły w wersji papierowej)</t>
  </si>
  <si>
    <t>(Numer wniosku - wypełnia organ prowadzący)</t>
  </si>
  <si>
    <t>(data wpływu wniosku do organu prowadzącego szkołę)</t>
  </si>
  <si>
    <r>
      <rPr>
        <b/>
        <sz val="14"/>
        <color theme="1"/>
        <rFont val="Lato"/>
      </rPr>
      <t xml:space="preserve">Wniosek dyrektora placówki wychowania przedszkolnego 
o udzielenie wsparcia finansowego w 2025 roku
</t>
    </r>
    <r>
      <rPr>
        <sz val="14"/>
        <color theme="1"/>
        <rFont val="Lato"/>
      </rPr>
      <t>składany w ramach Rządowego programu na lata 2025–2029 "Cyfrowy uczeń".</t>
    </r>
  </si>
  <si>
    <t xml:space="preserve">Dotyczy publicznych i niepublicznych placówek wychowania przedszkolnego – przedszkoli, w tym specjalnych, integracyjnych, z oddziałami specjalnymi lub integracyjnymi, publicznych i niepublicznych innych form wychowania przedszkolnego, o których mowa w art. 2 pkt 1 ustawy z dnia 14 grudnia 2016 r. – Prawo oświatowe, a także oddziałów wychowania przedszkolnego w publicznych i niepublicznych szkołach podstawowych, prowadzonych przez jednostki samorządu terytorialnego, osoby prawne niebędące jednostkami samorządu terytorialnego lub osoby fizyczne. </t>
  </si>
  <si>
    <t>Wniosek z 19.09.2025 dyrektora przedszkola do</t>
  </si>
  <si>
    <t>Nazwa organu prowadzącego placówkę wychowania przedszkolnego wraz                              z danymi adresowymi.</t>
  </si>
  <si>
    <t>CZĘŚĆ I - DANE DOTYCZĄCE PLACÓWKI WYCHOWANIA PRZEDSZKOLNEGO</t>
  </si>
  <si>
    <t>Pełna nazwa placówki wychowania przedszkolnego</t>
  </si>
  <si>
    <t>Adres</t>
  </si>
  <si>
    <t>Ulica, nr budynku</t>
  </si>
  <si>
    <t>Kod pocztowy, miejscowość</t>
  </si>
  <si>
    <t>Gmina</t>
  </si>
  <si>
    <t>Powiat wraz ze wskaźnikiem wykluczenia społeczno-sieciowego (WWS-S)</t>
  </si>
  <si>
    <t>Województwo</t>
  </si>
  <si>
    <r>
      <rPr>
        <i/>
        <sz val="10"/>
        <color theme="1"/>
        <rFont val="Lato"/>
      </rPr>
      <t xml:space="preserve">Numer </t>
    </r>
    <r>
      <rPr>
        <b/>
        <i/>
        <sz val="10"/>
        <color theme="1"/>
        <rFont val="Lato"/>
      </rPr>
      <t>RSPO</t>
    </r>
    <r>
      <rPr>
        <i/>
        <sz val="10"/>
        <color theme="1"/>
        <rFont val="Lato"/>
      </rPr>
      <t xml:space="preserve"> placówki wychowania przedszkolnego</t>
    </r>
  </si>
  <si>
    <t>Imię i nazwisko Dyrektora placówki wychowania przedszkolnego</t>
  </si>
  <si>
    <t>Telefon</t>
  </si>
  <si>
    <t>E-mail</t>
  </si>
  <si>
    <t>Adres do korespondencji</t>
  </si>
  <si>
    <t>Osoba upoważniona do składania wyjaśnień i uzupełnień dotyczących wniosku</t>
  </si>
  <si>
    <t>Imię i nazwisko</t>
  </si>
  <si>
    <t>Tel. kontaktowy (komórkowy)</t>
  </si>
  <si>
    <t>Typ podmiotu</t>
  </si>
  <si>
    <t>Rodzaj podmiotu</t>
  </si>
  <si>
    <t>Status publiczno-prawny</t>
  </si>
  <si>
    <t>Liczba dzieci w placówce</t>
  </si>
  <si>
    <t>CZĘŚĆ II - WARUNKI UDZIAŁU W PROGRAMIE</t>
  </si>
  <si>
    <r>
      <rPr>
        <b/>
        <sz val="10"/>
        <color theme="1"/>
        <rFont val="Lato"/>
      </rPr>
      <t>Należy podać informację,</t>
    </r>
    <r>
      <rPr>
        <sz val="10"/>
        <color theme="1"/>
        <rFont val="Lato"/>
      </rPr>
      <t xml:space="preserve"> w jaki sposób nauczyciele zostaną przygotowani do efektywnego wykorzystania otrzymanego wsparcia.</t>
    </r>
  </si>
  <si>
    <t>Specjaliści i nauczyciele zostaną przygotowani poprzez:
- udział w interaktywnych szkoleniach praktycznych, obejmujących obsługę zakupionego oprogramowania i urządzeń cyfrowych
- dostęp do poradników metodycznych (drukowanych i cyfrowych), przygotowanych z myślą o pracy z dziećmi i uczniami ze SPE
- materiały do samokształcenia, wspierające rozwój kompetencji cyfrowych
- włączenie ICT do planów dydaktycznych i terapeutycznych, z możliwością wymiany doświadczeń między specjalistami z różnych placówek
- wsparcie techniczne i merytoryczne (on-line i telefoniczne)
- mentoring ze strony ekspertów i autorów oprogramowania, co zapewnia ciągły rozwój umiejętności
- dostęp kadry do bezpłatnego, certyfikowanego szkolenia z zakresu podstaw cyberbezpieczeństwa i higieny cyfrowej "Cyfrowy uczeń i Cyfrowy nauczyciel"
Tak zorganizowany system doskonalenia odpowiada priorytetom określonym w PCTE i umożliwia rozwój kompetencji cyfrowych nauczycieli i specjalistów zgodnie z kierunkami polityki państwa.</t>
  </si>
  <si>
    <r>
      <rPr>
        <sz val="10"/>
        <color theme="1"/>
        <rFont val="Lato"/>
      </rPr>
      <t>Należy wskazać czy zostało uzupełnione w SIO dane w zakresie sprzętu komputerowego i innego sprzętu cyfrowego (</t>
    </r>
    <r>
      <rPr>
        <b/>
        <sz val="10"/>
        <color theme="1"/>
        <rFont val="Lato"/>
      </rPr>
      <t>TAK lub NIE</t>
    </r>
    <r>
      <rPr>
        <sz val="10"/>
        <color theme="1"/>
        <rFont val="Lato"/>
      </rPr>
      <t>)</t>
    </r>
  </si>
  <si>
    <r>
      <rPr>
        <b/>
        <sz val="10"/>
        <color theme="1"/>
        <rFont val="Lato"/>
      </rPr>
      <t>Należy podać informację</t>
    </r>
    <r>
      <rPr>
        <sz val="10"/>
        <color theme="1"/>
        <rFont val="Lato"/>
      </rPr>
      <t>, w jakim zakresie otrzymane wsparcie przyczyni się do realizacji zadań placówki wychowania pzedszkolnego wynikających z podstwy programowej wychowania przedszkolnego</t>
    </r>
  </si>
  <si>
    <t>Odpowiedzialnie dobrane oprogramowanie oraz sprzęt cyfrowy podczas świadomego i celowego ich wykorzystania w pracy dydaktycznej i wychowawczej będą wspierać dzieci w rozwijaniu kompetencji poznawczych, językowych, matematycznych, społecznych i emocjonalnych. Umożliwią indywidualizację procesu nauczania, dostosowaną do zróżnicowanych potrzeb rozwojowych dzieci, pozwolą wprowadzić dzieci w świat technologii jako narzędzia edukacyjnego, wspierając jednocześnie kształtowanie dobrych nawyków związanych z jej używaniem (np. higiena cyfrowa, bezpieczeństwo w sieci). Zapewnią wsparcie edukacyjne i terapeutyczne dzieciom ze specjalnymi potrzebami edukacyjnymi (SPE) , będą sprzyjały rozwijaniu ciekawości poznawczej i motywacji do nauki. Dostęp do wysokiej jakości cyfrowych narzędzi i zasobów edukacyjnych, pozwoli na systematyczne podnoszenie kompetencji cyfrowych nauczycieli, w tym psychologicznych i społecznych aspektów posługiwania się technologią, wynikających z niej korzyści oraz zagrożeń.</t>
  </si>
  <si>
    <r>
      <rPr>
        <b/>
        <sz val="10"/>
        <color theme="1"/>
        <rFont val="Lato"/>
      </rPr>
      <t>Informacja</t>
    </r>
    <r>
      <rPr>
        <sz val="10"/>
        <color theme="1"/>
        <rFont val="Lato"/>
      </rPr>
      <t xml:space="preserve"> o aktualnym stanie wyposażenia </t>
    </r>
    <r>
      <rPr>
        <b/>
        <sz val="10"/>
        <color theme="1"/>
        <rFont val="Lato"/>
      </rPr>
      <t>w sprzęt, pomoce dydaktyczne lub narzędzia</t>
    </r>
    <r>
      <rPr>
        <sz val="10"/>
        <color theme="1"/>
        <rFont val="Lato"/>
      </rPr>
      <t xml:space="preserve"> określone w § 3 ust. 1 rozporządzenia:</t>
    </r>
  </si>
  <si>
    <t>Nazwa sprzętu, pomocy dydaktycznych lub narzędzi która jest stanowi wyposażenie placówki wychowania przedszkolnego</t>
  </si>
  <si>
    <t>Liczba sztuk</t>
  </si>
  <si>
    <t>Komputer stacjonarny</t>
  </si>
  <si>
    <t>Pracownia terminalowa</t>
  </si>
  <si>
    <t>Laptop</t>
  </si>
  <si>
    <t>Laptop przeglądarkowy</t>
  </si>
  <si>
    <t>Tablet</t>
  </si>
  <si>
    <t>Specjalistyczne oprogramowanie/specjalistyczne oprogramowanie do bezpośredniej pracy z dziećmi o specjalnych potrzebach edukacyjnych</t>
  </si>
  <si>
    <t>Materiały edukacyjne</t>
  </si>
  <si>
    <t>CZĘŚĆ III -WSPARCIE FINANSOWE I WKŁAD WŁASNY</t>
  </si>
  <si>
    <r>
      <rPr>
        <sz val="10"/>
        <color theme="1"/>
        <rFont val="Lato"/>
      </rPr>
      <t xml:space="preserve">Zgodnie z § 8. 1 rozporządzenia </t>
    </r>
    <r>
      <rPr>
        <sz val="10"/>
        <color rgb="FF002060"/>
        <rFont val="Lato"/>
      </rPr>
      <t>maksymalna</t>
    </r>
    <r>
      <rPr>
        <sz val="10"/>
        <color theme="1"/>
        <rFont val="Lato"/>
      </rPr>
      <t xml:space="preserve"> wnioskowana kwota wsparcia finansowego, </t>
    </r>
    <r>
      <rPr>
        <b/>
        <u/>
        <sz val="10"/>
        <color rgb="FF002060"/>
        <rFont val="Lato"/>
      </rPr>
      <t>jaką może otrzymać placówka wychowania przedszkolnego</t>
    </r>
    <r>
      <rPr>
        <sz val="10"/>
        <color theme="1"/>
        <rFont val="Lato"/>
      </rPr>
      <t xml:space="preserve"> wynosi:</t>
    </r>
  </si>
  <si>
    <r>
      <rPr>
        <b/>
        <sz val="11"/>
        <color rgb="FF002060"/>
        <rFont val="Lato"/>
      </rPr>
      <t>Wnioskowana przez organ prowadzący placówki wychowania przedszkolnego kwota wsparcia finansowego wynosi</t>
    </r>
    <r>
      <rPr>
        <b/>
        <sz val="11"/>
        <color theme="1"/>
        <rFont val="Lato"/>
      </rPr>
      <t xml:space="preserve"> </t>
    </r>
    <r>
      <rPr>
        <sz val="10"/>
        <color theme="1"/>
        <rFont val="Lato"/>
      </rPr>
      <t>:</t>
    </r>
  </si>
  <si>
    <r>
      <rPr>
        <sz val="10"/>
        <color theme="1"/>
        <rFont val="Lato"/>
      </rPr>
      <t xml:space="preserve">Deklarowana przez organ prowadzący kwota </t>
    </r>
    <r>
      <rPr>
        <b/>
        <u/>
        <sz val="10"/>
        <color theme="1"/>
        <rFont val="Lato"/>
      </rPr>
      <t>wkładu własnego finansowego</t>
    </r>
    <r>
      <rPr>
        <b/>
        <sz val="10"/>
        <color theme="1"/>
        <rFont val="Lato"/>
      </rPr>
      <t xml:space="preserve"> </t>
    </r>
  </si>
  <si>
    <r>
      <rPr>
        <sz val="10"/>
        <color theme="1"/>
        <rFont val="Lato"/>
      </rPr>
      <t xml:space="preserve">Deklarowana przez organ prowadzący wartość </t>
    </r>
    <r>
      <rPr>
        <b/>
        <u/>
        <sz val="10"/>
        <color theme="1"/>
        <rFont val="Lato"/>
      </rPr>
      <t>wkładu własnego rzeczowego</t>
    </r>
    <r>
      <rPr>
        <b/>
        <sz val="10"/>
        <color theme="1"/>
        <rFont val="Lato"/>
      </rPr>
      <t xml:space="preserve"> </t>
    </r>
  </si>
  <si>
    <t>Wkład własny finansowy i rzeczowy razem:</t>
  </si>
  <si>
    <r>
      <rPr>
        <b/>
        <sz val="11"/>
        <color rgb="FF002060"/>
        <rFont val="Lato"/>
      </rPr>
      <t>Całkowita wartość zadania</t>
    </r>
    <r>
      <rPr>
        <b/>
        <sz val="10"/>
        <color rgb="FFEE0000"/>
        <rFont val="Lato"/>
      </rPr>
      <t xml:space="preserve"> </t>
    </r>
    <r>
      <rPr>
        <b/>
        <sz val="10"/>
        <color theme="1"/>
        <rFont val="Lato"/>
      </rPr>
      <t>(wnioskowana kwota wsparcia finansowego plus wkład własny -suma wkładu finansowego i rzeczowego)wraz z procentowym udziałem dotacji i wkładu własnego</t>
    </r>
  </si>
  <si>
    <t>w tym:</t>
  </si>
  <si>
    <t>Wnioskowana przez organ prowadzący kwota  wsparcia finansowego</t>
  </si>
  <si>
    <t>Wkład własny finansowy i rzeczowy razem</t>
  </si>
  <si>
    <r>
      <rPr>
        <b/>
        <sz val="11"/>
        <color rgb="FF002060"/>
        <rFont val="Lato"/>
      </rPr>
      <t>Łaczna kwota środków finansowych przenaczonych na zakup sprzętu</t>
    </r>
    <r>
      <rPr>
        <b/>
        <sz val="10"/>
        <color theme="1"/>
        <rFont val="Lato"/>
      </rPr>
      <t xml:space="preserve"> (wnioskowana kwota wsparcia+deklarowany własny finansowy)</t>
    </r>
    <r>
      <rPr>
        <sz val="10"/>
        <color theme="1"/>
        <rFont val="Lato"/>
      </rPr>
      <t xml:space="preserve"> wynosi:</t>
    </r>
  </si>
  <si>
    <t>CZĘŚĆ IV KALKULACJA ZAKUPÓW</t>
  </si>
  <si>
    <t>Lp</t>
  </si>
  <si>
    <t>Rodzaj pomocy dydaktycznych</t>
  </si>
  <si>
    <t>liczba sztuk</t>
  </si>
  <si>
    <t>Wartość całkowita</t>
  </si>
  <si>
    <t xml:space="preserve">Komputer stacjonarny  </t>
  </si>
  <si>
    <t>Cyfrowe materiały edukacyjne</t>
  </si>
  <si>
    <t>Cyfrowe materiały ćwiczeniowe</t>
  </si>
  <si>
    <t xml:space="preserve">Łączny koszt pomocy dydaktycznych  </t>
  </si>
  <si>
    <t>CZĘŚĆ V PODSUMOWANIE</t>
  </si>
  <si>
    <t xml:space="preserve">                    (Miejscowość i data)</t>
  </si>
  <si>
    <r>
      <rPr>
        <sz val="9"/>
        <color theme="1"/>
        <rFont val="Lato"/>
      </rPr>
      <t xml:space="preserve">(Podpis  i  pieczęć  </t>
    </r>
    <r>
      <rPr>
        <sz val="9"/>
        <color theme="1"/>
        <rFont val="Lato"/>
      </rPr>
      <t>dyrektora przedszkola</t>
    </r>
    <r>
      <rPr>
        <sz val="9"/>
        <color theme="1"/>
        <rFont val="Lato"/>
      </rPr>
      <t xml:space="preserve"> -                         w wersji papierowej)</t>
    </r>
  </si>
  <si>
    <t>CZĘŚĆ VI - Akceptacja wniosku dyrektora przedszkola przez organ prowadzący przedszkole</t>
  </si>
  <si>
    <r>
      <rPr>
        <b/>
        <sz val="10"/>
        <color theme="1"/>
        <rFont val="Lato"/>
      </rPr>
      <t xml:space="preserve">Organ prowadzący </t>
    </r>
    <r>
      <rPr>
        <b/>
        <sz val="10"/>
        <color theme="1"/>
        <rFont val="Lato"/>
      </rPr>
      <t>przedszkole</t>
    </r>
    <r>
      <rPr>
        <b/>
        <sz val="10"/>
        <color theme="1"/>
        <rFont val="Lato"/>
      </rPr>
      <t xml:space="preserve"> akceptuje wniosek dyrektora przedszkola:</t>
    </r>
  </si>
  <si>
    <t>(Miejscowość i data)</t>
  </si>
  <si>
    <r>
      <rPr>
        <sz val="9"/>
        <color theme="1"/>
        <rFont val="Lato"/>
      </rPr>
      <t>(Podpis i pieczęć osoby</t>
    </r>
    <r>
      <rPr>
        <sz val="9"/>
        <color rgb="FFFF0000"/>
        <rFont val="Lato"/>
      </rPr>
      <t xml:space="preserve"> </t>
    </r>
    <r>
      <rPr>
        <sz val="9"/>
        <color theme="1"/>
        <rFont val="Lato"/>
      </rPr>
      <t>reprezntującej Organ prowadzący</t>
    </r>
    <r>
      <rPr>
        <sz val="9"/>
        <color theme="1"/>
        <rFont val="Lato"/>
      </rPr>
      <t xml:space="preserve"> - w wersji papierowej)</t>
    </r>
  </si>
  <si>
    <t>Tak</t>
  </si>
  <si>
    <t>Publiczne</t>
  </si>
  <si>
    <t>Przedszkole tradycyjne</t>
  </si>
  <si>
    <t>Filia</t>
  </si>
  <si>
    <t>Nie</t>
  </si>
  <si>
    <t>Niepubliczne</t>
  </si>
  <si>
    <t>Przedszkole językowe</t>
  </si>
  <si>
    <t>Samodzielna</t>
  </si>
  <si>
    <t>Prywatne</t>
  </si>
  <si>
    <t>Przedszkole artystyczne</t>
  </si>
  <si>
    <t>Wchodząca w skład jednostki złożonej</t>
  </si>
  <si>
    <t>Samorządowe</t>
  </si>
  <si>
    <t>Przedszkole sportowe</t>
  </si>
  <si>
    <t>Przedszkole integracyjne</t>
  </si>
  <si>
    <t>Przedszkole terapeutyczne</t>
  </si>
  <si>
    <t>TERYT 41 aleksandrowski 7,11</t>
  </si>
  <si>
    <t>Przedszkole Montessori</t>
  </si>
  <si>
    <t>TERYT 201 augustowski 6,89</t>
  </si>
  <si>
    <t>Przedszkole waldorfskie</t>
  </si>
  <si>
    <t>TERYT 281 bartoszycki 8,00</t>
  </si>
  <si>
    <t>Przedszkole leśne</t>
  </si>
  <si>
    <t>TERYT 101 bełchatowski 5,44</t>
  </si>
  <si>
    <t>Zespoły wychowania przedszkolnego</t>
  </si>
  <si>
    <t>TERYT 241 będziński 5,89</t>
  </si>
  <si>
    <t>Punkty przedszkolne</t>
  </si>
  <si>
    <t>TERYT 61 bialski 7,11</t>
  </si>
  <si>
    <t>TERYT 141 białobrzeski 6,33</t>
  </si>
  <si>
    <t>TERYT 202 białostocki 6,44</t>
  </si>
  <si>
    <t>TERYT 2414 bieruńsko-lędziński 6,33</t>
  </si>
  <si>
    <t>TERYT 62 biłgorajski 6,67</t>
  </si>
  <si>
    <t>TERYT 121 bocheński 6,00</t>
  </si>
  <si>
    <t>TERYT 21 bolesławiecki 5,78</t>
  </si>
  <si>
    <t>TERYT 282 braniewski 7,11</t>
  </si>
  <si>
    <t>TERYT 42 brodnicki 6,78</t>
  </si>
  <si>
    <t>TERYT 182 brzozowski 7,33</t>
  </si>
  <si>
    <t>TERYT 261 buski 6,44</t>
  </si>
  <si>
    <t>TERYT 43 bydgoski 5,89</t>
  </si>
  <si>
    <t>TERYT 221 bytowski 6,78</t>
  </si>
  <si>
    <t>TERYT 44 chełmiński 7,11</t>
  </si>
  <si>
    <t>TERYT 63 chełmski 7,33</t>
  </si>
  <si>
    <t>TERYT 301 chodzieski 6,22</t>
  </si>
  <si>
    <t>TERYT 222 chojnicki 6,22</t>
  </si>
  <si>
    <t>TERYT 123 chrzanowski 6,00</t>
  </si>
  <si>
    <t>TERYT 142 ciechanowski 6,11</t>
  </si>
  <si>
    <t>TERYT 243 cieszyński 5,67</t>
  </si>
  <si>
    <t>TERYT 302 czarnkowsko-trzcianecki 6,44</t>
  </si>
  <si>
    <t>TERYT 244 częstochowski 6,78</t>
  </si>
  <si>
    <t>TERYT 223 człuchowski 6,22</t>
  </si>
  <si>
    <t>TERYT 124 dąbrowski 7,33</t>
  </si>
  <si>
    <t>TERYT 183 dębicki 6,33</t>
  </si>
  <si>
    <t>TERYT 22 dzierżoniowski 5,89</t>
  </si>
  <si>
    <t>TERYT 284 elbląski 7,67</t>
  </si>
  <si>
    <t>TERYT 285 ełcki 5,89</t>
  </si>
  <si>
    <t>TERYT 143 garwoliński 6,44</t>
  </si>
  <si>
    <t>TERYT 224 gdański 5,67</t>
  </si>
  <si>
    <t>TERYT 286 giżycki 6,00</t>
  </si>
  <si>
    <t>TERYT 23 głogowski 6,11</t>
  </si>
  <si>
    <t>TERYT 162 głubczycki 6,33</t>
  </si>
  <si>
    <t>TERYT 303 gnieźnieński 5,44</t>
  </si>
  <si>
    <t>TERYT 45 golubsko-dobrzyński 6,67</t>
  </si>
  <si>
    <t>TERYT 125 gorlicki 7,11</t>
  </si>
  <si>
    <t>TERYT 81 gorzowski 6,00</t>
  </si>
  <si>
    <t>TERYT 144 gostyniński 6,78</t>
  </si>
  <si>
    <t>TERYT 304 gostyński 5,89</t>
  </si>
  <si>
    <t>TERYT 24 górowski 6,67</t>
  </si>
  <si>
    <t>TERYT 204 grajewski 7,44</t>
  </si>
  <si>
    <t>TERYT 146 grójecki 5,67</t>
  </si>
  <si>
    <t>TERYT 46 grudziądzki 7,44</t>
  </si>
  <si>
    <t>TERYT 205 hajnowski 6,78</t>
  </si>
  <si>
    <t>TERYT 64 hrubieszowski 6,89</t>
  </si>
  <si>
    <t>TERYT 287 iławski 6,67</t>
  </si>
  <si>
    <t>TERYT 47 inowrocławski 6,78</t>
  </si>
  <si>
    <t>TERYT 65 janowski 6,67</t>
  </si>
  <si>
    <t>TERYT 306 jarociński 6,00</t>
  </si>
  <si>
    <t>TERYT 184 jarosławski 6,00</t>
  </si>
  <si>
    <t>TERYT 185 jasielski 6,89</t>
  </si>
  <si>
    <t>TERYT 25 jaworski 6,11</t>
  </si>
  <si>
    <t>TERYT 262 jędrzejowski 6,78</t>
  </si>
  <si>
    <t>TERYT 307 kaliski 6,67</t>
  </si>
  <si>
    <t>TERYT 27 kamiennogórski 6,11</t>
  </si>
  <si>
    <t>TERYT 225 kartuski 5,67</t>
  </si>
  <si>
    <t>TERYT 263 kazimierski 7,11</t>
  </si>
  <si>
    <t>TERYT 163 kędzierzyńsko-kozielski 5,89</t>
  </si>
  <si>
    <t>TERYT 308 kępiński 6,00</t>
  </si>
  <si>
    <t>TERYT 288 kętrzyński 7,67</t>
  </si>
  <si>
    <t>TERYT 264 kielecki 7,00</t>
  </si>
  <si>
    <t>TERYT 164 kluczborski 6,11</t>
  </si>
  <si>
    <t>TERYT 246 kłobucki 6,67</t>
  </si>
  <si>
    <t>TERYT 28 kłodzki 5,33</t>
  </si>
  <si>
    <t>TERYT 186 kolbuszowski 7,33</t>
  </si>
  <si>
    <t>TERYT 206 kolneński 7,67</t>
  </si>
  <si>
    <t>TERYT 309 kolski 6,89</t>
  </si>
  <si>
    <t>TERYT 265 konecki 6,44</t>
  </si>
  <si>
    <t>TERYT 3010 koniński 7,00</t>
  </si>
  <si>
    <t>TERYT 3011 kościański 6,11</t>
  </si>
  <si>
    <t>TERYT 226 kościerski 6,78</t>
  </si>
  <si>
    <t>TERYT 147 kozienicki 6,44</t>
  </si>
  <si>
    <t>TERYT 126 krakowski 5,67</t>
  </si>
  <si>
    <t>TERYT 165 krapkowicki 6,56</t>
  </si>
  <si>
    <t>TERYT 66 krasnostawski 7,00</t>
  </si>
  <si>
    <t>TERYT 67 kraśnicki 6,78</t>
  </si>
  <si>
    <t>TERYT 3012 krotoszyński 6,33</t>
  </si>
  <si>
    <t>TERYT 102 kutnowski 6,56</t>
  </si>
  <si>
    <t>TERYT 227 kwidzyński 6,67</t>
  </si>
  <si>
    <t>TERYT 148 legionowski 5,67</t>
  </si>
  <si>
    <t>TERYT 29 legnicki 5,89</t>
  </si>
  <si>
    <t>TERYT 3013 leszczyński 6,00</t>
  </si>
  <si>
    <t>TERYT 188 leżajski 7,00</t>
  </si>
  <si>
    <t>TERYT 228 lęborski 6,00</t>
  </si>
  <si>
    <t>TERYT 289 lidzbarski 7,22</t>
  </si>
  <si>
    <t>TERYT 127 limanowski 6,67</t>
  </si>
  <si>
    <t>TERYT 48 lipnowski 8,00</t>
  </si>
  <si>
    <t>TERYT 149 lipski 6,44</t>
  </si>
  <si>
    <t>TERYT 189 lubaczowski 7,11</t>
  </si>
  <si>
    <t>TERYT 210 lubański 6,00</t>
  </si>
  <si>
    <t>TERYT 68 lubartowski 7,22</t>
  </si>
  <si>
    <t>TERYT 69 lubelski 6,56</t>
  </si>
  <si>
    <t>TERYT 211 lubiński 4,78</t>
  </si>
  <si>
    <t>TERYT 247 lubliniecki 6,22</t>
  </si>
  <si>
    <t>TERYT 212 lwówecki 5,67</t>
  </si>
  <si>
    <t>TERYT 1810 łańcucki 6,67</t>
  </si>
  <si>
    <t>TERYT 103 łaski 6,67</t>
  </si>
  <si>
    <t>TERYT 104 łęczycki 6,56</t>
  </si>
  <si>
    <t>TERYT 610 łęczyński 6,22</t>
  </si>
  <si>
    <t>TERYT 207 łomżyński 7,11</t>
  </si>
  <si>
    <t>TERYT 1410 łosicki 6,67</t>
  </si>
  <si>
    <t>TERYT 105 łowicki 6,44</t>
  </si>
  <si>
    <t>TERYT 106 łódzki wschodni 6,00</t>
  </si>
  <si>
    <t>TERYT 611 łukowski 6,22</t>
  </si>
  <si>
    <t>TERYT 661 m. Biała Podlaska 6,67</t>
  </si>
  <si>
    <t>TERYT 2061 m. Białystok 6,11</t>
  </si>
  <si>
    <t>TERYT 2461 m. Bielsko-Biała 5,00</t>
  </si>
  <si>
    <t>TERYT 461 m. Bydgoszcz 6,00</t>
  </si>
  <si>
    <t>TERYT 2462 m. Bytom 7,44</t>
  </si>
  <si>
    <t>TERYT 662 m. Chełm 7,11</t>
  </si>
  <si>
    <t>TERYT 2463 m. Chorzów 6,67</t>
  </si>
  <si>
    <t>TERYT 2464 m. Częstochowa 6,33</t>
  </si>
  <si>
    <t>TERYT 2465 m. Dąbrowa Górnicza 6,22</t>
  </si>
  <si>
    <t>TERYT 2861 m. Elbląg 7,56</t>
  </si>
  <si>
    <t>TERYT 2261 m. Gdańsk 4,67</t>
  </si>
  <si>
    <t>TERYT 2262 m. Gdynia 5,33</t>
  </si>
  <si>
    <t>TERYT 2466 m. Gliwice 5,33</t>
  </si>
  <si>
    <t>TERYT 861 m. Gorzów Wielkopolski 5,67</t>
  </si>
  <si>
    <t>TERYT 462 m. Grudziądz 8,11</t>
  </si>
  <si>
    <t>TERYT 2467 m. Jastrzębie-Zdrój 5,89</t>
  </si>
  <si>
    <t>TERYT 2468 m. Jaworzno 6,22</t>
  </si>
  <si>
    <t>TERYT 261 m. Jelenia Góra 6,00</t>
  </si>
  <si>
    <t>TERYT 3061 m. Kalisz 6,44</t>
  </si>
  <si>
    <t>TERYT 2469 m. Katowice 4,89</t>
  </si>
  <si>
    <t>TERYT 2661 m. Kielce 5,44</t>
  </si>
  <si>
    <t>TERYT 3062 m. Konin 6,78</t>
  </si>
  <si>
    <t>TERYT 1261 m. Kraków 4,67</t>
  </si>
  <si>
    <t>TERYT 1861 m. Krosno 5,89</t>
  </si>
  <si>
    <t>TERYT 262 m. Legnica 6,56</t>
  </si>
  <si>
    <t>TERYT 3063 m. Leszno 5,67</t>
  </si>
  <si>
    <t>TERYT 663 m. Lublin 5,78</t>
  </si>
  <si>
    <t>TERYT 2062 m. Łomża 6,67</t>
  </si>
  <si>
    <t>TERYT 1061 m. Łódź 6,11</t>
  </si>
  <si>
    <t>TERYT 2470 m. Mysłowice 6,00</t>
  </si>
  <si>
    <t>TERYT 1262 m. Nowy Sącz 6,44</t>
  </si>
  <si>
    <t>TERYT 2862 m. Olsztyn 5,22</t>
  </si>
  <si>
    <t>TERYT 1661 m. Opole 4,56</t>
  </si>
  <si>
    <t>TERYT 1461 m. Ostrołęka 6,56</t>
  </si>
  <si>
    <t>TERYT 2471 m. Piekary Śląskie 6,78</t>
  </si>
  <si>
    <t>TERYT 1062 m. Piotrków Trybunalski 7,11</t>
  </si>
  <si>
    <t>TERYT 1462 m. Płock 5,78</t>
  </si>
  <si>
    <t>TERYT 3064 m. Poznań 4,11</t>
  </si>
  <si>
    <t>TERYT 1862 m. Przemyśl 8,00</t>
  </si>
  <si>
    <t>TERYT 1463 m. Radom 6,67</t>
  </si>
  <si>
    <t>TERYT 2472 m. Ruda Śląska 7,00</t>
  </si>
  <si>
    <t>TERYT 2473 m. Rybnik 6,44</t>
  </si>
  <si>
    <t>TERYT 1863 m. Rzeszów 5,44</t>
  </si>
  <si>
    <t>TERYT 1464 m. Siedlce 5,78</t>
  </si>
  <si>
    <t>TERYT 2474 m. Siemianowice Śląskie 7,33</t>
  </si>
  <si>
    <t>TERYT 1063 m. Skierniewice 6,44</t>
  </si>
  <si>
    <t>TERYT 2263 m. Słupsk 6,22</t>
  </si>
  <si>
    <t>TERYT 2264 m. Sopot 3,89</t>
  </si>
  <si>
    <t>TERYT 2475 m. Sosnowiec 6,22</t>
  </si>
  <si>
    <t>TERYT 1465 m. st. Warszawa 3,67</t>
  </si>
  <si>
    <t>TERYT 2063 m. Suwałki 7,00</t>
  </si>
  <si>
    <t>TERYT 2476 m. Świętochłowice 7,67</t>
  </si>
  <si>
    <t>TERYT 1864 m. Tarnobrzeg 6,78</t>
  </si>
  <si>
    <t>TERYT 1263 m. Tarnów 6,00</t>
  </si>
  <si>
    <t>TERYT 463 m. Toruń 6,33</t>
  </si>
  <si>
    <t>TERYT 2477 m. Tychy 6,00</t>
  </si>
  <si>
    <t>TERYT 265 m. Wałbrzych 6,78</t>
  </si>
  <si>
    <t>TERYT 464 m. Włocławek 8,11</t>
  </si>
  <si>
    <t>TERYT 264 m. Wrocław 4,44</t>
  </si>
  <si>
    <t>TERYT 2478 m. Zabrze 7,11</t>
  </si>
  <si>
    <t>TERYT 664 m. Zamość 6,22</t>
  </si>
  <si>
    <t>TERYT 862 m. Zielona Góra 5,44</t>
  </si>
  <si>
    <t>TERYT 2479 m. Żory 6,33</t>
  </si>
  <si>
    <t>TERYT 1411 makowski 6,89</t>
  </si>
  <si>
    <t>TERYT 229 malborski 6,22</t>
  </si>
  <si>
    <t>TERYT 128 miechowski 6,00</t>
  </si>
  <si>
    <t>TERYT 1811 mielecki 6,22</t>
  </si>
  <si>
    <t>TERYT 3014 międzychodzki 5,78</t>
  </si>
  <si>
    <t>TERYT 83 międzyrzecki 6,33</t>
  </si>
  <si>
    <t>TERYT 248 mikołowski 5,89</t>
  </si>
  <si>
    <t>TERYT 213 milicki 5,89</t>
  </si>
  <si>
    <t>TERYT 1412 miński 5,89</t>
  </si>
  <si>
    <t>TERYT 1413 mławski 6,44</t>
  </si>
  <si>
    <t>TERYT 49 mogileński 6,89</t>
  </si>
  <si>
    <t>TERYT 208 moniecki 7,22</t>
  </si>
  <si>
    <t>TERYT 2810 mrągowski 6,67</t>
  </si>
  <si>
    <t>TERYT 249 myszkowski 6,22</t>
  </si>
  <si>
    <t>TERYT 129 myślenicki 5,67</t>
  </si>
  <si>
    <t>TERYT 410 nakielski 6,89</t>
  </si>
  <si>
    <t>TERYT 166 namysłowski 6,00</t>
  </si>
  <si>
    <t>TERYT 2811 nidzicki 6,67</t>
  </si>
  <si>
    <t>TERYT 1812 niżański 7,00</t>
  </si>
  <si>
    <t>TERYT 2812 nowomiejski 7,44</t>
  </si>
  <si>
    <t>TERYT 1210 nowosądecki 6,78</t>
  </si>
  <si>
    <t>TERYT 84 nowosolski 6,22</t>
  </si>
  <si>
    <t>TERYT 1211 nowotarski 5,78</t>
  </si>
  <si>
    <t>TERYT 3015 nowotomyski 6,00</t>
  </si>
  <si>
    <t>TERYT 167 nyski 6,22</t>
  </si>
  <si>
    <t>TERYT 3016 obornicki 5,89</t>
  </si>
  <si>
    <t>TERYT 2813 olecki 7,11</t>
  </si>
  <si>
    <t>TERYT 168 oleski 6,22</t>
  </si>
  <si>
    <t>TERYT 214 oleśnicki 5,33</t>
  </si>
  <si>
    <t>TERYT 1212 olkuski 5,56</t>
  </si>
  <si>
    <t>TERYT 2814 olsztyński 6,67</t>
  </si>
  <si>
    <t>TERYT 215 oławski 5,78</t>
  </si>
  <si>
    <t>TERYT 266 opatowski 6,89</t>
  </si>
  <si>
    <t>TERYT 107 opoczyński 7,11</t>
  </si>
  <si>
    <t>TERYT 1415 ostrołęcki 7,33</t>
  </si>
  <si>
    <t>TERYT 267 ostrowiecki 6,11</t>
  </si>
  <si>
    <t>TERYT 2815 ostródzki 6,67</t>
  </si>
  <si>
    <t>TERYT 3018 ostrzeszowski 5,78</t>
  </si>
  <si>
    <t>TERYT 1213 oświęcimski 5,67</t>
  </si>
  <si>
    <t>TERYT 1417 otwocki 5,67</t>
  </si>
  <si>
    <t>TERYT 108 pabianicki 5,89</t>
  </si>
  <si>
    <t>TERYT 109 pajęczański 7,11</t>
  </si>
  <si>
    <t>TERYT 613 parczewski 7,11</t>
  </si>
  <si>
    <t>TERYT 1418 piaseczyński 4,00</t>
  </si>
  <si>
    <t>TERYT 3019 pilski 5,11</t>
  </si>
  <si>
    <t>TERYT 268 pińczowski 6,67</t>
  </si>
  <si>
    <t>TERYT 1010 piotrkowski 7,00</t>
  </si>
  <si>
    <t>TERYT 2816 piski 7,00</t>
  </si>
  <si>
    <t>TERYT 3020 pleszewski 6,22</t>
  </si>
  <si>
    <t>TERYT 1419 płocki 6,78</t>
  </si>
  <si>
    <t>TERYT 1420 płoński 6,11</t>
  </si>
  <si>
    <t>TERYT 1011 poddębicki 6,33</t>
  </si>
  <si>
    <t>TERYT 216 polkowicki 6,33</t>
  </si>
  <si>
    <t>TERYT 321 białogardzki 6,89</t>
  </si>
  <si>
    <t>TERYT 181 bieszczadzki 6,00</t>
  </si>
  <si>
    <t>TERYT 1021 brzeziński 6,11</t>
  </si>
  <si>
    <t>TERYT 322 choszczeński 6,89</t>
  </si>
  <si>
    <t>TERYT 323 drawski 5,89</t>
  </si>
  <si>
    <t>TERYT 283 działdowski 7,00</t>
  </si>
  <si>
    <t>TERYT 245 gliwicki 6,44</t>
  </si>
  <si>
    <t>TERYT 324 goleniowski 5,78</t>
  </si>
  <si>
    <t>TERYT 2818 gołdapski 7,00</t>
  </si>
  <si>
    <t>TERYT 325 gryficki 5,56</t>
  </si>
  <si>
    <t>TERYT 326 gryfiński 6,11</t>
  </si>
  <si>
    <t>TERYT 327 kamieński 5,44</t>
  </si>
  <si>
    <t>TERYT 26 karkonoski 5,00</t>
  </si>
  <si>
    <t>TERYT 328 kołobrzeski 3,89</t>
  </si>
  <si>
    <t>TERYT 329 koszaliński 6,00</t>
  </si>
  <si>
    <t>TERYT 1821 leski 6,00</t>
  </si>
  <si>
    <t>TERYT 3218 łobeski 6,56</t>
  </si>
  <si>
    <t>TERYT 3261 m. Koszalin 5,67</t>
  </si>
  <si>
    <t>TERYT 3262 m. Szczecin 5,67</t>
  </si>
  <si>
    <t>TERYT 3263 m. Świnoujście 5,56</t>
  </si>
  <si>
    <t>TERYT 3210 myśliborski 5,89</t>
  </si>
  <si>
    <t>TERYT 3211 policki 4,67</t>
  </si>
  <si>
    <t>TERYT 3212 pyrzycki 6,33</t>
  </si>
  <si>
    <t>TERYT 616 rycki 6,56</t>
  </si>
  <si>
    <t>TERYT 3213 sławieński 6,33</t>
  </si>
  <si>
    <t>TERYT 3214 stargardzki 6,22</t>
  </si>
  <si>
    <t>TERYT 2817 szczecinecki 6,44</t>
  </si>
  <si>
    <t>TERYT 2216 sztumski 6,56</t>
  </si>
  <si>
    <t>TERYT 3216 świdwiński 5,22</t>
  </si>
  <si>
    <t>TERYT 3027 turecki 6,56</t>
  </si>
  <si>
    <t>TERYT 1218 wadowicki 5,78</t>
  </si>
  <si>
    <t>TERYT 3217 wałecki 6,22</t>
  </si>
  <si>
    <t>TERYT 2819 węgorzewski 6,56</t>
  </si>
  <si>
    <t>TERYT 812 wschowski 6,44</t>
  </si>
  <si>
    <t>TERYT 224 ząbkowicki 5,89</t>
  </si>
  <si>
    <t>TERYT 3021 poznański 4,78</t>
  </si>
  <si>
    <t>TERYT 1214 proszowicki 6,44</t>
  </si>
  <si>
    <t>TERYT 1610 prudnicki 6,33</t>
  </si>
  <si>
    <t>TERYT 1421 pruszkowski 4,11</t>
  </si>
  <si>
    <t>TERYT 1422 przasnyski 6,67</t>
  </si>
  <si>
    <t>TERYT 1813 przemyski 7,78</t>
  </si>
  <si>
    <t>TERYT 1814 przeworski 7,67</t>
  </si>
  <si>
    <t>TERYT 1423 przysuski 6,56</t>
  </si>
  <si>
    <t>TERYT 2410 pszczyński 6,11</t>
  </si>
  <si>
    <t>TERYT 2211 pucki 5,33</t>
  </si>
  <si>
    <t>TERYT 614 puławski 6,11</t>
  </si>
  <si>
    <t>TERYT 1424 pułtuski 6,56</t>
  </si>
  <si>
    <t>TERYT 2411 raciborski 5,78</t>
  </si>
  <si>
    <t>TERYT 1425 radomski 6,67</t>
  </si>
  <si>
    <t>TERYT 1012 radomszczański 6,67</t>
  </si>
  <si>
    <t>TERYT 411 radziejowski 7,00</t>
  </si>
  <si>
    <t>TERYT 615 radzyński 7,22</t>
  </si>
  <si>
    <t>TERYT 3022 rawicki 6,44</t>
  </si>
  <si>
    <t>TERYT 1013 rawski 6,33</t>
  </si>
  <si>
    <t>TERYT 1815 ropczycko-sędziszowski 6,44</t>
  </si>
  <si>
    <t>TERYT 2412 rybnicki 6,67</t>
  </si>
  <si>
    <t>TERYT 412 rypiński 7,44</t>
  </si>
  <si>
    <t>TERYT 1816 rzeszowski 6,78</t>
  </si>
  <si>
    <t>TERYT 269 sandomierski 6,67</t>
  </si>
  <si>
    <t>TERYT 1817 sanocki 7,00</t>
  </si>
  <si>
    <t>TERYT 209 sejneński 6,78</t>
  </si>
  <si>
    <t>TERYT 413 sępoleński 7,11</t>
  </si>
  <si>
    <t>TERYT 1426 siedlecki 6,89</t>
  </si>
  <si>
    <t>TERYT 2010 siemiatycki 7,00</t>
  </si>
  <si>
    <t>TERYT 1014 sieradzki 6,22</t>
  </si>
  <si>
    <t>TERYT 1427 sierpecki 7,00</t>
  </si>
  <si>
    <t>TERYT 2610 skarżyski 6,11</t>
  </si>
  <si>
    <t>TERYT 1015 skierniewicki 6,78</t>
  </si>
  <si>
    <t>TERYT 85 słubicki 5,89</t>
  </si>
  <si>
    <t>TERYT 3023 słupecki 5,56</t>
  </si>
  <si>
    <t>TERYT 2212 słupski 6,33</t>
  </si>
  <si>
    <t>TERYT 1428 sochaczewski 5,78</t>
  </si>
  <si>
    <t>TERYT 1429 sokołowski 6,33</t>
  </si>
  <si>
    <t>TERYT 2011 sokólski 7,33</t>
  </si>
  <si>
    <t>TERYT 1818 stalowowolski 6,33</t>
  </si>
  <si>
    <t>TERYT 2611 starachowicki 6,11</t>
  </si>
  <si>
    <t>TERYT 2213 starogardzki 5,44</t>
  </si>
  <si>
    <t>TERYT 2612 staszowski 7,11</t>
  </si>
  <si>
    <t>TERYT 1611 strzelecki 6,44</t>
  </si>
  <si>
    <t>TERYT 86 strzelecko-drezdenecki 6,78</t>
  </si>
  <si>
    <t>TERYT 217 strzeliński 6,44</t>
  </si>
  <si>
    <t>TERYT 1819 strzyżowski 7,11</t>
  </si>
  <si>
    <t>TERYT 87 sulęciński 6,78</t>
  </si>
  <si>
    <t>TERYT 1215 suski 5,78</t>
  </si>
  <si>
    <t>TERYT 2012 suwalski 7,11</t>
  </si>
  <si>
    <t>TERYT 3024 szamotulski 5,89</t>
  </si>
  <si>
    <t>TERYT 3215 szczycieński 6,89</t>
  </si>
  <si>
    <t>TERYT 1430 szydłowiecki 7,11</t>
  </si>
  <si>
    <t>TERYT 3026 śremski 5,67</t>
  </si>
  <si>
    <t>TERYT 88 świebodziński 5,78</t>
  </si>
  <si>
    <t>TERYT 414 świecki 6,89</t>
  </si>
  <si>
    <t>TERYT 1820 tarnobrzeski 6,89</t>
  </si>
  <si>
    <t>TERYT 2413 tarnogórski 4,78</t>
  </si>
  <si>
    <t>TERYT 1216 tarnowski 6,33</t>
  </si>
  <si>
    <t>TERYT 1217 tatrzański 5,11</t>
  </si>
  <si>
    <t>TERYT 2214 tczewski 5,78</t>
  </si>
  <si>
    <t>TERYT 415 toruński 6,11</t>
  </si>
  <si>
    <t>TERYT 220 trzebnicki 6,00</t>
  </si>
  <si>
    <t>TERYT 416 tucholski 7,22</t>
  </si>
  <si>
    <t>TERYT 221 wałbrzyski 6,22</t>
  </si>
  <si>
    <t>TERYT 1432 warszawski zachodni 4,44</t>
  </si>
  <si>
    <t>TERYT 417 wąbrzeski 7,00</t>
  </si>
  <si>
    <t>TERYT 3028 wągrowiecki 6,56</t>
  </si>
  <si>
    <t>TERYT 2215 wejherowski 5,78</t>
  </si>
  <si>
    <t>TERYT 1433 węgrowski 6,67</t>
  </si>
  <si>
    <t>TERYT 1219 wielicki 5,44</t>
  </si>
  <si>
    <t>TERYT 1017 wieluński 6,22</t>
  </si>
  <si>
    <t>TERYT 1018 wieruszowski 6,56</t>
  </si>
  <si>
    <t>TERYT 418 włocławski 7,44</t>
  </si>
  <si>
    <t>TERYT 619 włodawski 6,89</t>
  </si>
  <si>
    <t>TERYT 2613 włoszczowski 6,22</t>
  </si>
  <si>
    <t>TERYT 2415 wodzisławski 6,33</t>
  </si>
  <si>
    <t>TERYT 218 średzki 6,22</t>
  </si>
  <si>
    <t>TERYT 219 świdnicki 6,44</t>
  </si>
  <si>
    <t>TERYT 612 opolski 7,00</t>
  </si>
  <si>
    <t>TERYT 617 świdnicki 6,00</t>
  </si>
  <si>
    <t>TERYT 82 krośnieński 6,11</t>
  </si>
  <si>
    <t>TERYT 1016 tomaszowski 6,44</t>
  </si>
  <si>
    <t>TERYT 122 brzeski 6,44</t>
  </si>
  <si>
    <t>TERYT 145 grodziski 5,22</t>
  </si>
  <si>
    <t>TERYT 1414 nowodworski 5,44</t>
  </si>
  <si>
    <t>TERYT 1416 ostrowski 7,00</t>
  </si>
  <si>
    <t>TERYT 161 brzeski 6,00</t>
  </si>
  <si>
    <t>TERYT 169 opolski 6,33</t>
  </si>
  <si>
    <t>TERYT 187 krośnieński 7,22</t>
  </si>
  <si>
    <t>TERYT 203 bielski 6,89</t>
  </si>
  <si>
    <t>TERYT 2210 nowodworski 5,78</t>
  </si>
  <si>
    <t>TERYT 242 bielski 5,67</t>
  </si>
  <si>
    <t>TERYT 305 grodziski 6,00</t>
  </si>
  <si>
    <t>TERYT 3017 ostrowski 5,22</t>
  </si>
  <si>
    <t>TERYT 3025 średzki 5,78</t>
  </si>
  <si>
    <t>TERYT 618 tomaszowski 6,78</t>
  </si>
  <si>
    <t>TERYT 3029 wolsztyński 5,67</t>
  </si>
  <si>
    <t>TERYT 1434 wołomiński 5,44</t>
  </si>
  <si>
    <t>TERYT 222 wołowski 6,00</t>
  </si>
  <si>
    <t>TERYT 223 wrocławski 5,11</t>
  </si>
  <si>
    <t>TERYT 3030 wrzesiński 5,89</t>
  </si>
  <si>
    <t>TERYT 2013 wysokomazowiecki 6,11</t>
  </si>
  <si>
    <t>TERYT 1435 wyszkowski 6,00</t>
  </si>
  <si>
    <t>TERYT 2014 zambrowski 6,44</t>
  </si>
  <si>
    <t>TERYT 620 zamojski 7,11</t>
  </si>
  <si>
    <t>TERYT 2416 zawierciański 6,11</t>
  </si>
  <si>
    <t>TERYT 1019 zduńskowolski 6,00</t>
  </si>
  <si>
    <t>TERYT 1020 zgierski 5,78</t>
  </si>
  <si>
    <t>TERYT 225 zgorzelecki 5,89</t>
  </si>
  <si>
    <t>TERYT 89 zielonogórski 6,33</t>
  </si>
  <si>
    <t>TERYT 226 złotoryjski 5,89</t>
  </si>
  <si>
    <t>TERYT 3031 złotowski 7,11</t>
  </si>
  <si>
    <t>TERYT 1436 zwoleński 7,44</t>
  </si>
  <si>
    <t>TERYT 810 żagański 6,33</t>
  </si>
  <si>
    <t>TERYT 811 żarski 6,00</t>
  </si>
  <si>
    <t>TERYT 419 żniński 7,00</t>
  </si>
  <si>
    <t>TERYT 1437 żuromiński 6,78</t>
  </si>
  <si>
    <t>TERYT 1438 żyrardowski 5,89</t>
  </si>
  <si>
    <t>TERYT 2417 żywiecki 5,22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</si>
</sst>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1" x14ac:knownFonts="1">
    <font>
      <sz val="11"/>
      <color theme="1"/>
      <name val="Calibri"/>
      <scheme val="minor"/>
    </font>
    <font>
      <b/>
      <sz val="11"/>
      <color theme="1"/>
      <name val="Lato"/>
    </font>
    <font>
      <b/>
      <sz val="11"/>
      <color rgb="FFFF0000"/>
      <name val="Lato"/>
    </font>
    <font>
      <sz val="11"/>
      <color theme="1"/>
      <name val="Lato"/>
    </font>
    <font>
      <sz val="7"/>
      <color theme="1"/>
      <name val="Lato"/>
    </font>
    <font>
      <sz val="11"/>
      <name val="Calibri"/>
    </font>
    <font>
      <sz val="10"/>
      <color theme="1"/>
      <name val="Lato"/>
    </font>
    <font>
      <sz val="8"/>
      <color theme="1"/>
      <name val="Lato"/>
    </font>
    <font>
      <b/>
      <sz val="14"/>
      <color theme="1"/>
      <name val="Lato"/>
    </font>
    <font>
      <b/>
      <i/>
      <sz val="10"/>
      <color theme="1"/>
      <name val="Lato"/>
    </font>
    <font>
      <b/>
      <sz val="12"/>
      <color theme="1"/>
      <name val="Lato"/>
    </font>
    <font>
      <b/>
      <sz val="10"/>
      <color theme="1"/>
      <name val="Lato"/>
    </font>
    <font>
      <i/>
      <sz val="10"/>
      <color theme="1"/>
      <name val="Lato"/>
    </font>
    <font>
      <sz val="8"/>
      <color rgb="FFFF0000"/>
      <name val="Lato"/>
    </font>
    <font>
      <i/>
      <sz val="11"/>
      <color theme="1"/>
      <name val="Lato"/>
    </font>
    <font>
      <b/>
      <sz val="14"/>
      <color rgb="FF002060"/>
      <name val="Lato"/>
    </font>
    <font>
      <b/>
      <sz val="11"/>
      <color rgb="FF002060"/>
      <name val="Lato"/>
    </font>
    <font>
      <b/>
      <sz val="12"/>
      <color rgb="FF002060"/>
      <name val="Lato"/>
    </font>
    <font>
      <b/>
      <sz val="14"/>
      <color rgb="FF17365D"/>
      <name val="Lato"/>
    </font>
    <font>
      <b/>
      <sz val="10"/>
      <color rgb="FF002060"/>
      <name val="Calibri"/>
    </font>
    <font>
      <sz val="10"/>
      <color rgb="FFFF0000"/>
      <name val="Lato"/>
    </font>
    <font>
      <sz val="9"/>
      <color theme="1"/>
      <name val="Lato"/>
    </font>
    <font>
      <i/>
      <sz val="14"/>
      <color theme="1"/>
      <name val="Lato"/>
    </font>
    <font>
      <b/>
      <sz val="10"/>
      <color rgb="FF001D35"/>
      <name val="Lato"/>
    </font>
    <font>
      <sz val="11"/>
      <color theme="1"/>
      <name val="Calibri"/>
    </font>
    <font>
      <sz val="14"/>
      <color theme="1"/>
      <name val="Lato"/>
    </font>
    <font>
      <sz val="10"/>
      <color rgb="FF002060"/>
      <name val="Lato"/>
    </font>
    <font>
      <b/>
      <u/>
      <sz val="10"/>
      <color rgb="FF002060"/>
      <name val="Lato"/>
    </font>
    <font>
      <b/>
      <u/>
      <sz val="10"/>
      <color theme="1"/>
      <name val="Lato"/>
    </font>
    <font>
      <b/>
      <sz val="10"/>
      <color rgb="FFEE0000"/>
      <name val="Lato"/>
    </font>
    <font>
      <sz val="9"/>
      <color rgb="FFFF0000"/>
      <name val="Lato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0" fillId="0" borderId="0" xfId="0" applyFont="1"/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9" fontId="11" fillId="2" borderId="28" xfId="0" applyNumberFormat="1" applyFont="1" applyFill="1" applyBorder="1" applyAlignment="1">
      <alignment horizontal="center" vertical="center" wrapText="1"/>
    </xf>
    <xf numFmtId="164" fontId="11" fillId="2" borderId="34" xfId="0" applyNumberFormat="1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164" fontId="11" fillId="3" borderId="35" xfId="0" applyNumberFormat="1" applyFont="1" applyFill="1" applyBorder="1" applyAlignment="1">
      <alignment horizontal="center" vertical="center" wrapText="1"/>
    </xf>
    <xf numFmtId="9" fontId="11" fillId="3" borderId="35" xfId="0" applyNumberFormat="1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1" fontId="6" fillId="3" borderId="18" xfId="0" applyNumberFormat="1" applyFont="1" applyFill="1" applyBorder="1" applyAlignment="1">
      <alignment horizontal="center" vertical="center" wrapText="1"/>
    </xf>
    <xf numFmtId="164" fontId="11" fillId="3" borderId="18" xfId="0" applyNumberFormat="1" applyFont="1" applyFill="1" applyBorder="1" applyAlignment="1">
      <alignment horizontal="center" vertical="center"/>
    </xf>
    <xf numFmtId="1" fontId="6" fillId="3" borderId="18" xfId="0" applyNumberFormat="1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left" vertical="center"/>
    </xf>
    <xf numFmtId="0" fontId="6" fillId="3" borderId="40" xfId="0" applyFont="1" applyFill="1" applyBorder="1" applyAlignment="1">
      <alignment horizontal="left" vertical="center"/>
    </xf>
    <xf numFmtId="0" fontId="6" fillId="3" borderId="41" xfId="0" applyFont="1" applyFill="1" applyBorder="1" applyAlignment="1">
      <alignment horizontal="left" vertical="center"/>
    </xf>
    <xf numFmtId="1" fontId="6" fillId="5" borderId="18" xfId="0" applyNumberFormat="1" applyFont="1" applyFill="1" applyBorder="1" applyAlignment="1">
      <alignment horizontal="center" vertical="center"/>
    </xf>
    <xf numFmtId="164" fontId="18" fillId="5" borderId="18" xfId="0" applyNumberFormat="1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right" vertical="center"/>
    </xf>
    <xf numFmtId="0" fontId="6" fillId="3" borderId="35" xfId="0" applyFont="1" applyFill="1" applyBorder="1" applyAlignment="1">
      <alignment vertical="center"/>
    </xf>
    <xf numFmtId="0" fontId="19" fillId="3" borderId="3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0" fontId="11" fillId="0" borderId="0" xfId="0" applyFont="1"/>
    <xf numFmtId="0" fontId="11" fillId="0" borderId="4" xfId="0" applyFont="1" applyBorder="1"/>
    <xf numFmtId="0" fontId="11" fillId="0" borderId="18" xfId="0" applyFont="1" applyBorder="1"/>
    <xf numFmtId="0" fontId="23" fillId="0" borderId="0" xfId="0" applyFont="1"/>
    <xf numFmtId="0" fontId="2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7" xfId="0" applyFont="1" applyBorder="1"/>
    <xf numFmtId="0" fontId="0" fillId="0" borderId="0" xfId="0"/>
    <xf numFmtId="0" fontId="5" fillId="0" borderId="8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12" fillId="2" borderId="4" xfId="0" applyFont="1" applyFill="1" applyBorder="1" applyAlignment="1">
      <alignment horizontal="right" vertical="center" wrapText="1"/>
    </xf>
    <xf numFmtId="0" fontId="5" fillId="0" borderId="5" xfId="0" applyFont="1" applyBorder="1"/>
    <xf numFmtId="0" fontId="5" fillId="0" borderId="6" xfId="0" applyFont="1" applyBorder="1"/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0" fontId="7" fillId="2" borderId="4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5" fillId="0" borderId="17" xfId="0" applyFont="1" applyBorder="1"/>
    <xf numFmtId="0" fontId="10" fillId="0" borderId="0" xfId="0" applyFont="1" applyAlignment="1">
      <alignment horizontal="center"/>
    </xf>
    <xf numFmtId="0" fontId="7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5" fillId="0" borderId="20" xfId="0" applyFont="1" applyBorder="1"/>
    <xf numFmtId="0" fontId="5" fillId="0" borderId="21" xfId="0" applyFont="1" applyBorder="1"/>
    <xf numFmtId="0" fontId="6" fillId="0" borderId="5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5" fillId="0" borderId="27" xfId="0" applyFont="1" applyBorder="1"/>
    <xf numFmtId="0" fontId="5" fillId="0" borderId="29" xfId="0" applyFont="1" applyBorder="1"/>
    <xf numFmtId="0" fontId="6" fillId="2" borderId="19" xfId="0" applyFont="1" applyFill="1" applyBorder="1" applyAlignment="1">
      <alignment horizontal="center" vertical="center" wrapText="1"/>
    </xf>
    <xf numFmtId="0" fontId="5" fillId="0" borderId="30" xfId="0" applyFont="1" applyBorder="1"/>
    <xf numFmtId="0" fontId="11" fillId="2" borderId="4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5" fillId="0" borderId="32" xfId="0" applyFont="1" applyBorder="1"/>
    <xf numFmtId="0" fontId="5" fillId="0" borderId="33" xfId="0" applyFont="1" applyBorder="1"/>
    <xf numFmtId="0" fontId="6" fillId="2" borderId="37" xfId="0" applyFont="1" applyFill="1" applyBorder="1" applyAlignment="1">
      <alignment vertical="center" wrapText="1"/>
    </xf>
    <xf numFmtId="0" fontId="5" fillId="0" borderId="38" xfId="0" applyFont="1" applyBorder="1"/>
    <xf numFmtId="164" fontId="17" fillId="5" borderId="4" xfId="0" applyNumberFormat="1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2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0" fontId="11" fillId="3" borderId="42" xfId="0" applyFont="1" applyFill="1" applyBorder="1" applyAlignment="1">
      <alignment horizontal="right" vertical="center"/>
    </xf>
    <xf numFmtId="0" fontId="5" fillId="0" borderId="43" xfId="0" applyFont="1" applyBorder="1"/>
    <xf numFmtId="0" fontId="5" fillId="0" borderId="44" xfId="0" applyFont="1" applyBorder="1"/>
    <xf numFmtId="0" fontId="3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6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164" fontId="15" fillId="5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center" vertical="center"/>
    </xf>
    <xf numFmtId="0" fontId="11" fillId="2" borderId="23" xfId="0" applyFont="1" applyFill="1" applyBorder="1" applyAlignment="1">
      <alignment horizontal="left" vertical="center" wrapText="1"/>
    </xf>
    <xf numFmtId="0" fontId="5" fillId="0" borderId="24" xfId="0" applyFont="1" applyBorder="1"/>
    <xf numFmtId="0" fontId="5" fillId="0" borderId="25" xfId="0" applyFont="1" applyBorder="1"/>
    <xf numFmtId="164" fontId="16" fillId="2" borderId="23" xfId="0" applyNumberFormat="1" applyFont="1" applyFill="1" applyBorder="1" applyAlignment="1">
      <alignment horizontal="center" vertical="center" wrapText="1"/>
    </xf>
    <xf numFmtId="0" fontId="5" fillId="0" borderId="26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73" workbookViewId="0">
      <selection activeCell="M86" sqref="M86"/>
    </sheetView>
  </sheetViews>
  <sheetFormatPr baseColWidth="10" defaultColWidth="14.5" defaultRowHeight="15" customHeight="1" x14ac:dyDescent="0.2"/>
  <cols>
    <col min="1" max="1" width="3.5" customWidth="1"/>
    <col min="2" max="2" width="18" customWidth="1"/>
    <col min="3" max="3" width="12.1640625" customWidth="1"/>
    <col min="4" max="4" width="9.33203125" customWidth="1"/>
    <col min="5" max="5" width="46.33203125" customWidth="1"/>
    <col min="6" max="6" width="9.1640625" customWidth="1"/>
    <col min="7" max="7" width="10.6640625" customWidth="1"/>
    <col min="8" max="8" width="15.6640625" customWidth="1"/>
    <col min="9" max="9" width="42.5" customWidth="1"/>
    <col min="10" max="10" width="3.5" customWidth="1"/>
    <col min="11" max="26" width="9.1640625" customWidth="1"/>
  </cols>
  <sheetData>
    <row r="1" spans="1:26" ht="18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5" customHeight="1" x14ac:dyDescent="0.2">
      <c r="A2" s="66" t="s">
        <v>0</v>
      </c>
      <c r="B2" s="51"/>
      <c r="C2" s="51"/>
      <c r="D2" s="51"/>
      <c r="E2" s="52"/>
      <c r="F2" s="67"/>
      <c r="G2" s="60"/>
      <c r="H2" s="60"/>
      <c r="I2" s="6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 customHeight="1" x14ac:dyDescent="0.2">
      <c r="A3" s="53"/>
      <c r="B3" s="54"/>
      <c r="C3" s="54"/>
      <c r="D3" s="54"/>
      <c r="E3" s="55"/>
      <c r="F3" s="68" t="s">
        <v>1</v>
      </c>
      <c r="G3" s="69"/>
      <c r="H3" s="69"/>
      <c r="I3" s="7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5" customHeight="1" x14ac:dyDescent="0.2">
      <c r="A4" s="53"/>
      <c r="B4" s="54"/>
      <c r="C4" s="54"/>
      <c r="D4" s="54"/>
      <c r="E4" s="55"/>
      <c r="F4" s="67"/>
      <c r="G4" s="60"/>
      <c r="H4" s="60"/>
      <c r="I4" s="6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" customHeight="1" x14ac:dyDescent="0.2">
      <c r="A5" s="56"/>
      <c r="B5" s="57"/>
      <c r="C5" s="57"/>
      <c r="D5" s="57"/>
      <c r="E5" s="58"/>
      <c r="F5" s="71" t="s">
        <v>2</v>
      </c>
      <c r="G5" s="60"/>
      <c r="H5" s="60"/>
      <c r="I5" s="6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85.5" customHeight="1" x14ac:dyDescent="0.2">
      <c r="A6" s="72" t="s">
        <v>3</v>
      </c>
      <c r="B6" s="54"/>
      <c r="C6" s="54"/>
      <c r="D6" s="54"/>
      <c r="E6" s="54"/>
      <c r="F6" s="54"/>
      <c r="G6" s="54"/>
      <c r="H6" s="54"/>
      <c r="I6" s="5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8.75" customHeight="1" x14ac:dyDescent="0.2">
      <c r="A7" s="73" t="s">
        <v>4</v>
      </c>
      <c r="B7" s="74"/>
      <c r="C7" s="74"/>
      <c r="D7" s="74"/>
      <c r="E7" s="74"/>
      <c r="F7" s="74"/>
      <c r="G7" s="74"/>
      <c r="H7" s="74"/>
      <c r="I7" s="7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 x14ac:dyDescent="0.2">
      <c r="A8" s="4"/>
      <c r="B8" s="3"/>
      <c r="C8" s="5"/>
      <c r="D8" s="5"/>
      <c r="E8" s="5"/>
      <c r="F8" s="5"/>
      <c r="G8" s="5"/>
      <c r="H8" s="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 x14ac:dyDescent="0.2">
      <c r="A9" s="4"/>
      <c r="B9" s="3"/>
      <c r="C9" s="76" t="s">
        <v>5</v>
      </c>
      <c r="D9" s="54"/>
      <c r="E9" s="54"/>
      <c r="F9" s="54"/>
      <c r="G9" s="54"/>
      <c r="H9" s="5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57.75" customHeight="1" x14ac:dyDescent="0.2">
      <c r="A11" s="77" t="s">
        <v>6</v>
      </c>
      <c r="B11" s="61"/>
      <c r="C11" s="63"/>
      <c r="D11" s="60"/>
      <c r="E11" s="60"/>
      <c r="F11" s="60"/>
      <c r="G11" s="60"/>
      <c r="H11" s="60"/>
      <c r="I11" s="6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 x14ac:dyDescent="0.2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 x14ac:dyDescent="0.2">
      <c r="A13" s="65" t="s">
        <v>7</v>
      </c>
      <c r="B13" s="54"/>
      <c r="C13" s="54"/>
      <c r="D13" s="54"/>
      <c r="E13" s="54"/>
      <c r="F13" s="54"/>
      <c r="G13" s="54"/>
      <c r="H13" s="54"/>
      <c r="I13" s="5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">
      <c r="A14" s="65"/>
      <c r="B14" s="54"/>
      <c r="C14" s="54"/>
      <c r="D14" s="54"/>
      <c r="E14" s="54"/>
      <c r="F14" s="54"/>
      <c r="G14" s="54"/>
      <c r="H14" s="54"/>
      <c r="I14" s="54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45" customHeight="1" x14ac:dyDescent="0.2">
      <c r="A15" s="8">
        <v>1</v>
      </c>
      <c r="B15" s="78" t="s">
        <v>8</v>
      </c>
      <c r="C15" s="60"/>
      <c r="D15" s="61"/>
      <c r="E15" s="79"/>
      <c r="F15" s="60"/>
      <c r="G15" s="60"/>
      <c r="H15" s="60"/>
      <c r="I15" s="6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">
      <c r="A16" s="81">
        <v>2</v>
      </c>
      <c r="B16" s="85" t="s">
        <v>9</v>
      </c>
      <c r="C16" s="51"/>
      <c r="D16" s="52"/>
      <c r="E16" s="9" t="s">
        <v>10</v>
      </c>
      <c r="F16" s="79"/>
      <c r="G16" s="60"/>
      <c r="H16" s="60"/>
      <c r="I16" s="6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">
      <c r="A17" s="82"/>
      <c r="B17" s="53"/>
      <c r="C17" s="54"/>
      <c r="D17" s="55"/>
      <c r="E17" s="9" t="s">
        <v>11</v>
      </c>
      <c r="F17" s="79"/>
      <c r="G17" s="60"/>
      <c r="H17" s="60"/>
      <c r="I17" s="6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1.5" customHeight="1" x14ac:dyDescent="0.2">
      <c r="A18" s="82"/>
      <c r="B18" s="53"/>
      <c r="C18" s="54"/>
      <c r="D18" s="55"/>
      <c r="E18" s="9" t="s">
        <v>12</v>
      </c>
      <c r="F18" s="79"/>
      <c r="G18" s="60"/>
      <c r="H18" s="60"/>
      <c r="I18" s="61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0.75" customHeight="1" x14ac:dyDescent="0.2">
      <c r="A19" s="82"/>
      <c r="B19" s="53"/>
      <c r="C19" s="54"/>
      <c r="D19" s="55"/>
      <c r="E19" s="10" t="s">
        <v>13</v>
      </c>
      <c r="F19" s="79"/>
      <c r="G19" s="60"/>
      <c r="H19" s="60"/>
      <c r="I19" s="6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2">
      <c r="A20" s="83"/>
      <c r="B20" s="56"/>
      <c r="C20" s="57"/>
      <c r="D20" s="58"/>
      <c r="E20" s="9" t="s">
        <v>14</v>
      </c>
      <c r="F20" s="79"/>
      <c r="G20" s="60"/>
      <c r="H20" s="60"/>
      <c r="I20" s="6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9.5" customHeight="1" x14ac:dyDescent="0.2">
      <c r="A21" s="8">
        <v>3</v>
      </c>
      <c r="B21" s="59" t="s">
        <v>15</v>
      </c>
      <c r="C21" s="60"/>
      <c r="D21" s="60"/>
      <c r="E21" s="61"/>
      <c r="F21" s="80"/>
      <c r="G21" s="60"/>
      <c r="H21" s="60"/>
      <c r="I21" s="6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9.5" customHeight="1" x14ac:dyDescent="0.2">
      <c r="A22" s="8">
        <v>4</v>
      </c>
      <c r="B22" s="59" t="s">
        <v>16</v>
      </c>
      <c r="C22" s="60"/>
      <c r="D22" s="60"/>
      <c r="E22" s="61"/>
      <c r="F22" s="80"/>
      <c r="G22" s="60"/>
      <c r="H22" s="60"/>
      <c r="I22" s="6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 x14ac:dyDescent="0.2">
      <c r="A23" s="8">
        <v>5</v>
      </c>
      <c r="B23" s="86" t="s">
        <v>17</v>
      </c>
      <c r="C23" s="60"/>
      <c r="D23" s="60"/>
      <c r="E23" s="61"/>
      <c r="F23" s="84"/>
      <c r="G23" s="60"/>
      <c r="H23" s="60"/>
      <c r="I23" s="6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 x14ac:dyDescent="0.2">
      <c r="A24" s="8">
        <v>6</v>
      </c>
      <c r="B24" s="86" t="s">
        <v>18</v>
      </c>
      <c r="C24" s="60"/>
      <c r="D24" s="60"/>
      <c r="E24" s="61"/>
      <c r="F24" s="80"/>
      <c r="G24" s="60"/>
      <c r="H24" s="60"/>
      <c r="I24" s="6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 x14ac:dyDescent="0.2">
      <c r="A25" s="81">
        <v>7</v>
      </c>
      <c r="B25" s="85" t="s">
        <v>19</v>
      </c>
      <c r="C25" s="51"/>
      <c r="D25" s="52"/>
      <c r="E25" s="9" t="s">
        <v>10</v>
      </c>
      <c r="F25" s="62"/>
      <c r="G25" s="60"/>
      <c r="H25" s="60"/>
      <c r="I25" s="6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 x14ac:dyDescent="0.2">
      <c r="A26" s="82"/>
      <c r="B26" s="53"/>
      <c r="C26" s="54"/>
      <c r="D26" s="55"/>
      <c r="E26" s="9" t="s">
        <v>11</v>
      </c>
      <c r="F26" s="62"/>
      <c r="G26" s="60"/>
      <c r="H26" s="60"/>
      <c r="I26" s="61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2">
      <c r="A27" s="82"/>
      <c r="B27" s="53"/>
      <c r="C27" s="54"/>
      <c r="D27" s="55"/>
      <c r="E27" s="9" t="s">
        <v>12</v>
      </c>
      <c r="F27" s="62"/>
      <c r="G27" s="60"/>
      <c r="H27" s="60"/>
      <c r="I27" s="6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 x14ac:dyDescent="0.2">
      <c r="A28" s="83"/>
      <c r="B28" s="56"/>
      <c r="C28" s="57"/>
      <c r="D28" s="58"/>
      <c r="E28" s="9" t="s">
        <v>14</v>
      </c>
      <c r="F28" s="62"/>
      <c r="G28" s="60"/>
      <c r="H28" s="60"/>
      <c r="I28" s="6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 x14ac:dyDescent="0.2">
      <c r="A29" s="81">
        <v>8</v>
      </c>
      <c r="B29" s="50" t="s">
        <v>20</v>
      </c>
      <c r="C29" s="51"/>
      <c r="D29" s="52"/>
      <c r="E29" s="9" t="s">
        <v>21</v>
      </c>
      <c r="F29" s="62"/>
      <c r="G29" s="60"/>
      <c r="H29" s="60"/>
      <c r="I29" s="61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 x14ac:dyDescent="0.2">
      <c r="A30" s="82"/>
      <c r="B30" s="53"/>
      <c r="C30" s="54"/>
      <c r="D30" s="55"/>
      <c r="E30" s="9" t="s">
        <v>22</v>
      </c>
      <c r="F30" s="62"/>
      <c r="G30" s="60"/>
      <c r="H30" s="60"/>
      <c r="I30" s="6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customHeight="1" x14ac:dyDescent="0.2">
      <c r="A31" s="83"/>
      <c r="B31" s="56"/>
      <c r="C31" s="57"/>
      <c r="D31" s="58"/>
      <c r="E31" s="9" t="s">
        <v>18</v>
      </c>
      <c r="F31" s="62"/>
      <c r="G31" s="60"/>
      <c r="H31" s="60"/>
      <c r="I31" s="6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9.5" customHeight="1" x14ac:dyDescent="0.2">
      <c r="A32" s="8">
        <v>9</v>
      </c>
      <c r="B32" s="59" t="s">
        <v>23</v>
      </c>
      <c r="C32" s="60"/>
      <c r="D32" s="60"/>
      <c r="E32" s="61"/>
      <c r="F32" s="63"/>
      <c r="G32" s="60"/>
      <c r="H32" s="60"/>
      <c r="I32" s="61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9.5" customHeight="1" x14ac:dyDescent="0.2">
      <c r="A33" s="8">
        <v>10</v>
      </c>
      <c r="B33" s="59" t="s">
        <v>24</v>
      </c>
      <c r="C33" s="60"/>
      <c r="D33" s="60"/>
      <c r="E33" s="61"/>
      <c r="F33" s="63"/>
      <c r="G33" s="60"/>
      <c r="H33" s="60"/>
      <c r="I33" s="61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.5" customHeight="1" x14ac:dyDescent="0.2">
      <c r="A34" s="8">
        <v>11</v>
      </c>
      <c r="B34" s="59" t="s">
        <v>25</v>
      </c>
      <c r="C34" s="60"/>
      <c r="D34" s="60"/>
      <c r="E34" s="61"/>
      <c r="F34" s="64"/>
      <c r="G34" s="60"/>
      <c r="H34" s="60"/>
      <c r="I34" s="61"/>
      <c r="J34" s="11" t="str">
        <f>IF(F34="TAK","Organ prowadzący nie może otrzymać wsparcia finansowego na pomoce wymienione we wniosku A."," ")</f>
        <v xml:space="preserve"> 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.5" customHeight="1" x14ac:dyDescent="0.2">
      <c r="A35" s="8">
        <v>12</v>
      </c>
      <c r="B35" s="59" t="s">
        <v>26</v>
      </c>
      <c r="C35" s="60"/>
      <c r="D35" s="60"/>
      <c r="E35" s="61"/>
      <c r="F35" s="64">
        <v>101</v>
      </c>
      <c r="G35" s="60"/>
      <c r="H35" s="60"/>
      <c r="I35" s="61"/>
      <c r="J35" s="1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customHeight="1" x14ac:dyDescent="0.2">
      <c r="A36" s="4"/>
      <c r="B36" s="12"/>
      <c r="C36" s="12"/>
      <c r="D36" s="12"/>
      <c r="E36" s="12"/>
      <c r="F36" s="12"/>
      <c r="G36" s="12"/>
      <c r="H36" s="12"/>
      <c r="I36" s="1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customHeight="1" x14ac:dyDescent="0.2">
      <c r="A37" s="65" t="s">
        <v>27</v>
      </c>
      <c r="B37" s="54"/>
      <c r="C37" s="54"/>
      <c r="D37" s="54"/>
      <c r="E37" s="54"/>
      <c r="F37" s="54"/>
      <c r="G37" s="54"/>
      <c r="H37" s="54"/>
      <c r="I37" s="5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 x14ac:dyDescent="0.2">
      <c r="A38" s="87"/>
      <c r="B38" s="54"/>
      <c r="C38" s="54"/>
      <c r="D38" s="54"/>
      <c r="E38" s="54"/>
      <c r="F38" s="54"/>
      <c r="G38" s="54"/>
      <c r="H38" s="54"/>
      <c r="I38" s="5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73.25" customHeight="1" x14ac:dyDescent="0.2">
      <c r="A39" s="8">
        <v>1</v>
      </c>
      <c r="B39" s="88" t="s">
        <v>28</v>
      </c>
      <c r="C39" s="60"/>
      <c r="D39" s="61"/>
      <c r="E39" s="89" t="s">
        <v>29</v>
      </c>
      <c r="F39" s="60"/>
      <c r="G39" s="60"/>
      <c r="H39" s="60"/>
      <c r="I39" s="61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50.25" customHeight="1" x14ac:dyDescent="0.2">
      <c r="A40" s="8">
        <v>2</v>
      </c>
      <c r="B40" s="88" t="s">
        <v>30</v>
      </c>
      <c r="C40" s="60"/>
      <c r="D40" s="61"/>
      <c r="E40" s="90"/>
      <c r="F40" s="60"/>
      <c r="G40" s="60"/>
      <c r="H40" s="60"/>
      <c r="I40" s="61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9.75" customHeight="1" x14ac:dyDescent="0.2">
      <c r="A41" s="8">
        <v>3</v>
      </c>
      <c r="B41" s="88" t="s">
        <v>31</v>
      </c>
      <c r="C41" s="60"/>
      <c r="D41" s="61"/>
      <c r="E41" s="89" t="s">
        <v>32</v>
      </c>
      <c r="F41" s="60"/>
      <c r="G41" s="60"/>
      <c r="H41" s="60"/>
      <c r="I41" s="61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0" customHeight="1" x14ac:dyDescent="0.2">
      <c r="A42" s="6">
        <v>3</v>
      </c>
      <c r="B42" s="124" t="s">
        <v>33</v>
      </c>
      <c r="C42" s="60"/>
      <c r="D42" s="60"/>
      <c r="E42" s="60"/>
      <c r="F42" s="60"/>
      <c r="G42" s="60"/>
      <c r="H42" s="60"/>
      <c r="I42" s="61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0" customHeight="1" x14ac:dyDescent="0.2">
      <c r="A43" s="100" t="s">
        <v>34</v>
      </c>
      <c r="B43" s="60"/>
      <c r="C43" s="60"/>
      <c r="D43" s="60"/>
      <c r="E43" s="60"/>
      <c r="F43" s="60"/>
      <c r="G43" s="61"/>
      <c r="H43" s="100" t="s">
        <v>35</v>
      </c>
      <c r="I43" s="61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" customHeight="1" x14ac:dyDescent="0.2">
      <c r="A44" s="125" t="s">
        <v>36</v>
      </c>
      <c r="B44" s="60"/>
      <c r="C44" s="60"/>
      <c r="D44" s="60"/>
      <c r="E44" s="60"/>
      <c r="F44" s="60"/>
      <c r="G44" s="61"/>
      <c r="H44" s="126">
        <v>0</v>
      </c>
      <c r="I44" s="61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 x14ac:dyDescent="0.2">
      <c r="A45" s="125" t="s">
        <v>37</v>
      </c>
      <c r="B45" s="60"/>
      <c r="C45" s="60"/>
      <c r="D45" s="60"/>
      <c r="E45" s="60"/>
      <c r="F45" s="60"/>
      <c r="G45" s="61"/>
      <c r="H45" s="126">
        <v>0</v>
      </c>
      <c r="I45" s="61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" customHeight="1" x14ac:dyDescent="0.2">
      <c r="A46" s="125" t="s">
        <v>38</v>
      </c>
      <c r="B46" s="60"/>
      <c r="C46" s="60"/>
      <c r="D46" s="60"/>
      <c r="E46" s="60"/>
      <c r="F46" s="60"/>
      <c r="G46" s="61"/>
      <c r="H46" s="126">
        <v>0</v>
      </c>
      <c r="I46" s="6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" customHeight="1" x14ac:dyDescent="0.2">
      <c r="A47" s="125" t="s">
        <v>39</v>
      </c>
      <c r="B47" s="60"/>
      <c r="C47" s="60"/>
      <c r="D47" s="60"/>
      <c r="E47" s="60"/>
      <c r="F47" s="60"/>
      <c r="G47" s="61"/>
      <c r="H47" s="126">
        <v>0</v>
      </c>
      <c r="I47" s="61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" customHeight="1" x14ac:dyDescent="0.2">
      <c r="A48" s="125" t="s">
        <v>40</v>
      </c>
      <c r="B48" s="60"/>
      <c r="C48" s="60"/>
      <c r="D48" s="60"/>
      <c r="E48" s="60"/>
      <c r="F48" s="60"/>
      <c r="G48" s="61"/>
      <c r="H48" s="126">
        <v>0</v>
      </c>
      <c r="I48" s="6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" customHeight="1" x14ac:dyDescent="0.2">
      <c r="A49" s="110" t="s">
        <v>41</v>
      </c>
      <c r="B49" s="60"/>
      <c r="C49" s="60"/>
      <c r="D49" s="60"/>
      <c r="E49" s="60"/>
      <c r="F49" s="60"/>
      <c r="G49" s="61"/>
      <c r="H49" s="126">
        <v>0</v>
      </c>
      <c r="I49" s="61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" customHeight="1" x14ac:dyDescent="0.2">
      <c r="A50" s="110" t="s">
        <v>42</v>
      </c>
      <c r="B50" s="60"/>
      <c r="C50" s="60"/>
      <c r="D50" s="60"/>
      <c r="E50" s="60"/>
      <c r="F50" s="60"/>
      <c r="G50" s="61"/>
      <c r="H50" s="126">
        <v>0</v>
      </c>
      <c r="I50" s="6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" customHeight="1" x14ac:dyDescent="0.2">
      <c r="A51" s="127"/>
      <c r="B51" s="60"/>
      <c r="C51" s="60"/>
      <c r="D51" s="60"/>
      <c r="E51" s="60"/>
      <c r="F51" s="60"/>
      <c r="G51" s="61"/>
      <c r="H51" s="126">
        <v>0</v>
      </c>
      <c r="I51" s="6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" customHeight="1" x14ac:dyDescent="0.2">
      <c r="A52" s="125"/>
      <c r="B52" s="60"/>
      <c r="C52" s="60"/>
      <c r="D52" s="60"/>
      <c r="E52" s="60"/>
      <c r="F52" s="60"/>
      <c r="G52" s="61"/>
      <c r="H52" s="126">
        <v>0</v>
      </c>
      <c r="I52" s="6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" customHeight="1" x14ac:dyDescent="0.2">
      <c r="A53" s="125"/>
      <c r="B53" s="60"/>
      <c r="C53" s="60"/>
      <c r="D53" s="60"/>
      <c r="E53" s="60"/>
      <c r="F53" s="60"/>
      <c r="G53" s="61"/>
      <c r="H53" s="126">
        <v>0</v>
      </c>
      <c r="I53" s="6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" customHeight="1" x14ac:dyDescent="0.2">
      <c r="A54" s="125"/>
      <c r="B54" s="60"/>
      <c r="C54" s="60"/>
      <c r="D54" s="60"/>
      <c r="E54" s="60"/>
      <c r="F54" s="60"/>
      <c r="G54" s="61"/>
      <c r="H54" s="126">
        <v>0</v>
      </c>
      <c r="I54" s="6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" customHeight="1" x14ac:dyDescent="0.2">
      <c r="A55" s="125"/>
      <c r="B55" s="60"/>
      <c r="C55" s="60"/>
      <c r="D55" s="60"/>
      <c r="E55" s="60"/>
      <c r="F55" s="60"/>
      <c r="G55" s="61"/>
      <c r="H55" s="126">
        <v>0</v>
      </c>
      <c r="I55" s="6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" customHeight="1" x14ac:dyDescent="0.2">
      <c r="A56" s="125"/>
      <c r="B56" s="60"/>
      <c r="C56" s="60"/>
      <c r="D56" s="60"/>
      <c r="E56" s="60"/>
      <c r="F56" s="60"/>
      <c r="G56" s="61"/>
      <c r="H56" s="126">
        <v>0</v>
      </c>
      <c r="I56" s="61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" customHeight="1" x14ac:dyDescent="0.2">
      <c r="A57" s="125"/>
      <c r="B57" s="60"/>
      <c r="C57" s="60"/>
      <c r="D57" s="60"/>
      <c r="E57" s="60"/>
      <c r="F57" s="60"/>
      <c r="G57" s="61"/>
      <c r="H57" s="126">
        <v>0</v>
      </c>
      <c r="I57" s="61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" customHeight="1" x14ac:dyDescent="0.2">
      <c r="A58" s="125"/>
      <c r="B58" s="60"/>
      <c r="C58" s="60"/>
      <c r="D58" s="60"/>
      <c r="E58" s="60"/>
      <c r="F58" s="60"/>
      <c r="G58" s="61"/>
      <c r="H58" s="126">
        <v>0</v>
      </c>
      <c r="I58" s="61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" customHeight="1" x14ac:dyDescent="0.2">
      <c r="A59" s="125"/>
      <c r="B59" s="60"/>
      <c r="C59" s="60"/>
      <c r="D59" s="60"/>
      <c r="E59" s="60"/>
      <c r="F59" s="60"/>
      <c r="G59" s="61"/>
      <c r="H59" s="126">
        <v>0</v>
      </c>
      <c r="I59" s="61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" customHeight="1" x14ac:dyDescent="0.2">
      <c r="A60" s="14"/>
      <c r="B60" s="12"/>
      <c r="C60" s="12"/>
      <c r="D60" s="12"/>
      <c r="E60" s="15"/>
      <c r="F60" s="16"/>
      <c r="G60" s="16"/>
      <c r="H60" s="16"/>
      <c r="I60" s="16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" customHeight="1" x14ac:dyDescent="0.2">
      <c r="A61" s="128" t="s">
        <v>43</v>
      </c>
      <c r="B61" s="54"/>
      <c r="C61" s="54"/>
      <c r="D61" s="54"/>
      <c r="E61" s="54"/>
      <c r="F61" s="54"/>
      <c r="G61" s="54"/>
      <c r="H61" s="54"/>
      <c r="I61" s="5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45" customHeight="1" x14ac:dyDescent="0.2">
      <c r="A63" s="91" t="s">
        <v>44</v>
      </c>
      <c r="B63" s="60"/>
      <c r="C63" s="60"/>
      <c r="D63" s="60"/>
      <c r="E63" s="60"/>
      <c r="F63" s="60"/>
      <c r="G63" s="61"/>
      <c r="H63" s="129">
        <f>IF(F35=0, 0, IF(F35&lt;=100, 15000, IF(F35&lt;=200, 30000, 45000)))</f>
        <v>30000</v>
      </c>
      <c r="I63" s="61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" customHeight="1" x14ac:dyDescent="0.2">
      <c r="A64" s="18"/>
      <c r="B64" s="12"/>
      <c r="C64" s="12"/>
      <c r="D64" s="12"/>
      <c r="E64" s="12"/>
      <c r="F64" s="12"/>
      <c r="G64" s="12"/>
      <c r="H64" s="19"/>
      <c r="I64" s="19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0" customHeight="1" x14ac:dyDescent="0.2">
      <c r="A65" s="20">
        <v>1</v>
      </c>
      <c r="B65" s="91" t="s">
        <v>45</v>
      </c>
      <c r="C65" s="60"/>
      <c r="D65" s="60"/>
      <c r="E65" s="60"/>
      <c r="F65" s="60"/>
      <c r="G65" s="61"/>
      <c r="H65" s="92">
        <v>30000</v>
      </c>
      <c r="I65" s="61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" customHeight="1" x14ac:dyDescent="0.2">
      <c r="A66" s="130"/>
      <c r="B66" s="54"/>
      <c r="C66" s="54"/>
      <c r="D66" s="54"/>
      <c r="E66" s="54"/>
      <c r="F66" s="54"/>
      <c r="G66" s="54"/>
      <c r="H66" s="131"/>
      <c r="I66" s="5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0" customHeight="1" x14ac:dyDescent="0.2">
      <c r="A67" s="20">
        <v>1</v>
      </c>
      <c r="B67" s="91" t="s">
        <v>46</v>
      </c>
      <c r="C67" s="60"/>
      <c r="D67" s="60"/>
      <c r="E67" s="60"/>
      <c r="F67" s="60"/>
      <c r="G67" s="61"/>
      <c r="H67" s="92">
        <v>7500</v>
      </c>
      <c r="I67" s="61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0" customHeight="1" x14ac:dyDescent="0.2">
      <c r="A68" s="20">
        <v>2</v>
      </c>
      <c r="B68" s="91" t="s">
        <v>47</v>
      </c>
      <c r="C68" s="60"/>
      <c r="D68" s="60"/>
      <c r="E68" s="60"/>
      <c r="F68" s="60"/>
      <c r="G68" s="61"/>
      <c r="H68" s="92">
        <v>0</v>
      </c>
      <c r="I68" s="61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0" customHeight="1" x14ac:dyDescent="0.2">
      <c r="A69" s="21">
        <v>3</v>
      </c>
      <c r="B69" s="93" t="s">
        <v>48</v>
      </c>
      <c r="C69" s="60"/>
      <c r="D69" s="60"/>
      <c r="E69" s="60"/>
      <c r="F69" s="60"/>
      <c r="G69" s="61"/>
      <c r="H69" s="94">
        <f>H67+H68</f>
        <v>7500</v>
      </c>
      <c r="I69" s="61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0" customHeight="1" x14ac:dyDescent="0.2">
      <c r="A70" s="95">
        <v>1</v>
      </c>
      <c r="B70" s="132" t="s">
        <v>49</v>
      </c>
      <c r="C70" s="133"/>
      <c r="D70" s="133"/>
      <c r="E70" s="133"/>
      <c r="F70" s="133"/>
      <c r="G70" s="134"/>
      <c r="H70" s="135">
        <f>H65+H69</f>
        <v>37500</v>
      </c>
      <c r="I70" s="136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0" customHeight="1" x14ac:dyDescent="0.2">
      <c r="A71" s="96"/>
      <c r="B71" s="98" t="s">
        <v>50</v>
      </c>
      <c r="C71" s="100" t="s">
        <v>51</v>
      </c>
      <c r="D71" s="60"/>
      <c r="E71" s="60"/>
      <c r="F71" s="60"/>
      <c r="G71" s="61"/>
      <c r="H71" s="22">
        <v>30000</v>
      </c>
      <c r="I71" s="23">
        <f>H71/H70*100%</f>
        <v>0.8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0" customHeight="1" x14ac:dyDescent="0.2">
      <c r="A72" s="97"/>
      <c r="B72" s="99"/>
      <c r="C72" s="101" t="s">
        <v>52</v>
      </c>
      <c r="D72" s="102"/>
      <c r="E72" s="102"/>
      <c r="F72" s="102"/>
      <c r="G72" s="103"/>
      <c r="H72" s="24">
        <v>7500</v>
      </c>
      <c r="I72" s="23">
        <f>H72/H70*100%</f>
        <v>0.2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0" customHeight="1" x14ac:dyDescent="0.2">
      <c r="A73" s="25"/>
      <c r="B73" s="26"/>
      <c r="C73" s="25"/>
      <c r="D73" s="25"/>
      <c r="E73" s="25"/>
      <c r="F73" s="25"/>
      <c r="G73" s="25"/>
      <c r="H73" s="27"/>
      <c r="I73" s="28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0" customHeight="1" x14ac:dyDescent="0.2">
      <c r="A74" s="29">
        <v>1</v>
      </c>
      <c r="B74" s="104" t="s">
        <v>53</v>
      </c>
      <c r="C74" s="74"/>
      <c r="D74" s="74"/>
      <c r="E74" s="74"/>
      <c r="F74" s="74"/>
      <c r="G74" s="105"/>
      <c r="H74" s="106">
        <f>H65+H67</f>
        <v>37500</v>
      </c>
      <c r="I74" s="61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3.75" customHeight="1" x14ac:dyDescent="0.2">
      <c r="A75" s="107" t="s">
        <v>54</v>
      </c>
      <c r="B75" s="57"/>
      <c r="C75" s="57"/>
      <c r="D75" s="57"/>
      <c r="E75" s="57"/>
      <c r="F75" s="57"/>
      <c r="G75" s="57"/>
      <c r="H75" s="57"/>
      <c r="I75" s="58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0" customHeight="1" x14ac:dyDescent="0.2">
      <c r="A76" s="30" t="s">
        <v>55</v>
      </c>
      <c r="B76" s="108" t="s">
        <v>56</v>
      </c>
      <c r="C76" s="60"/>
      <c r="D76" s="60"/>
      <c r="E76" s="60"/>
      <c r="F76" s="60"/>
      <c r="G76" s="61"/>
      <c r="H76" s="30" t="s">
        <v>57</v>
      </c>
      <c r="I76" s="31" t="s">
        <v>58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0" customHeight="1" x14ac:dyDescent="0.2">
      <c r="A77" s="30">
        <v>1</v>
      </c>
      <c r="B77" s="109" t="s">
        <v>59</v>
      </c>
      <c r="C77" s="60"/>
      <c r="D77" s="60"/>
      <c r="E77" s="60"/>
      <c r="F77" s="60"/>
      <c r="G77" s="61"/>
      <c r="H77" s="32">
        <v>1</v>
      </c>
      <c r="I77" s="33">
        <v>13800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0" customHeight="1" x14ac:dyDescent="0.2">
      <c r="A78" s="30">
        <v>2</v>
      </c>
      <c r="B78" s="109" t="s">
        <v>37</v>
      </c>
      <c r="C78" s="60"/>
      <c r="D78" s="60"/>
      <c r="E78" s="60"/>
      <c r="F78" s="60"/>
      <c r="G78" s="61"/>
      <c r="H78" s="32">
        <v>0</v>
      </c>
      <c r="I78" s="33">
        <v>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0" customHeight="1" x14ac:dyDescent="0.2">
      <c r="A79" s="30">
        <v>3</v>
      </c>
      <c r="B79" s="109" t="s">
        <v>38</v>
      </c>
      <c r="C79" s="60"/>
      <c r="D79" s="60"/>
      <c r="E79" s="60"/>
      <c r="F79" s="60"/>
      <c r="G79" s="61"/>
      <c r="H79" s="32">
        <v>2</v>
      </c>
      <c r="I79" s="33">
        <v>9480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0" customHeight="1" x14ac:dyDescent="0.2">
      <c r="A80" s="30">
        <v>4</v>
      </c>
      <c r="B80" s="110" t="s">
        <v>39</v>
      </c>
      <c r="C80" s="60"/>
      <c r="D80" s="60"/>
      <c r="E80" s="60"/>
      <c r="F80" s="60"/>
      <c r="G80" s="61"/>
      <c r="H80" s="34">
        <v>0</v>
      </c>
      <c r="I80" s="33">
        <v>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0" customHeight="1" x14ac:dyDescent="0.2">
      <c r="A81" s="30">
        <v>5</v>
      </c>
      <c r="B81" s="110" t="s">
        <v>40</v>
      </c>
      <c r="C81" s="60"/>
      <c r="D81" s="60"/>
      <c r="E81" s="60"/>
      <c r="F81" s="60"/>
      <c r="G81" s="61"/>
      <c r="H81" s="34">
        <v>2</v>
      </c>
      <c r="I81" s="33">
        <v>1880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0" customHeight="1" x14ac:dyDescent="0.2">
      <c r="A82" s="30">
        <v>6</v>
      </c>
      <c r="B82" s="110" t="s">
        <v>41</v>
      </c>
      <c r="C82" s="60"/>
      <c r="D82" s="60"/>
      <c r="E82" s="60"/>
      <c r="F82" s="60"/>
      <c r="G82" s="61"/>
      <c r="H82" s="34">
        <v>1</v>
      </c>
      <c r="I82" s="33">
        <v>3270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0" customHeight="1" x14ac:dyDescent="0.2">
      <c r="A83" s="30">
        <v>7</v>
      </c>
      <c r="B83" s="35" t="s">
        <v>60</v>
      </c>
      <c r="C83" s="36"/>
      <c r="D83" s="36"/>
      <c r="E83" s="36"/>
      <c r="F83" s="36"/>
      <c r="G83" s="37"/>
      <c r="H83" s="34">
        <v>1</v>
      </c>
      <c r="I83" s="33">
        <f>3890</f>
        <v>3890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0" customHeight="1" x14ac:dyDescent="0.2">
      <c r="A84" s="30">
        <v>8</v>
      </c>
      <c r="B84" s="109" t="s">
        <v>61</v>
      </c>
      <c r="C84" s="60"/>
      <c r="D84" s="60"/>
      <c r="E84" s="60"/>
      <c r="F84" s="60"/>
      <c r="G84" s="61"/>
      <c r="H84" s="34">
        <v>2</v>
      </c>
      <c r="I84" s="33">
        <f>3490+1690</f>
        <v>5180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0" customHeight="1" x14ac:dyDescent="0.2">
      <c r="A85" s="118" t="s">
        <v>62</v>
      </c>
      <c r="B85" s="119"/>
      <c r="C85" s="119"/>
      <c r="D85" s="119"/>
      <c r="E85" s="119"/>
      <c r="F85" s="119"/>
      <c r="G85" s="120"/>
      <c r="H85" s="38">
        <f t="shared" ref="H85:I85" si="0">SUM(H77:H84)</f>
        <v>9</v>
      </c>
      <c r="I85" s="39">
        <f t="shared" si="0"/>
        <v>37500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57" customHeight="1" x14ac:dyDescent="0.2">
      <c r="A86" s="40"/>
      <c r="B86" s="40"/>
      <c r="C86" s="40"/>
      <c r="D86" s="40"/>
      <c r="E86" s="40"/>
      <c r="F86" s="40"/>
      <c r="G86" s="40"/>
      <c r="H86" s="41"/>
      <c r="I86" s="42" t="str">
        <f>IF(I85=H74,"Planowany koszt zakupu sprzętu ZGODNY z planowaną kwotą środków finansowych z części III wniosku","Planowany koszt zakupu sprzętu NIEZGODNY z planowaną kwotą środków finansowych z części III wniosku")</f>
        <v>Planowany koszt zakupu sprzętu ZGODNY z planowaną kwotą środków finansowych z części III wniosku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" customHeight="1" x14ac:dyDescent="0.2">
      <c r="A87" s="65" t="s">
        <v>63</v>
      </c>
      <c r="B87" s="54"/>
      <c r="C87" s="54"/>
      <c r="D87" s="54"/>
      <c r="E87" s="54"/>
      <c r="F87" s="54"/>
      <c r="G87" s="54"/>
      <c r="H87" s="54"/>
      <c r="I87" s="5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" customHeight="1" x14ac:dyDescent="0.2">
      <c r="A90" s="43"/>
      <c r="B90" s="43"/>
      <c r="C90" s="43"/>
      <c r="D90" s="43"/>
      <c r="E90" s="43"/>
      <c r="F90" s="43"/>
      <c r="G90" s="43"/>
      <c r="H90" s="43"/>
      <c r="I90" s="4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" customHeight="1" x14ac:dyDescent="0.2">
      <c r="A91" s="4"/>
      <c r="B91" s="3"/>
      <c r="C91" s="3"/>
      <c r="D91" s="3"/>
      <c r="E91" s="3"/>
      <c r="F91" s="115"/>
      <c r="G91" s="51"/>
      <c r="H91" s="5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" customHeight="1" x14ac:dyDescent="0.2">
      <c r="A92" s="4"/>
      <c r="B92" s="3"/>
      <c r="C92" s="3"/>
      <c r="D92" s="3"/>
      <c r="E92" s="3"/>
      <c r="F92" s="53"/>
      <c r="G92" s="54"/>
      <c r="H92" s="55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" customHeight="1" x14ac:dyDescent="0.2">
      <c r="A93" s="4"/>
      <c r="B93" s="121"/>
      <c r="C93" s="51"/>
      <c r="D93" s="52"/>
      <c r="E93" s="3"/>
      <c r="F93" s="53"/>
      <c r="G93" s="54"/>
      <c r="H93" s="55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" customHeight="1" x14ac:dyDescent="0.2">
      <c r="A94" s="4"/>
      <c r="B94" s="56"/>
      <c r="C94" s="57"/>
      <c r="D94" s="58"/>
      <c r="E94" s="3"/>
      <c r="F94" s="56"/>
      <c r="G94" s="57"/>
      <c r="H94" s="58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8.5" customHeight="1" x14ac:dyDescent="0.2">
      <c r="A95" s="4"/>
      <c r="B95" s="122" t="s">
        <v>64</v>
      </c>
      <c r="C95" s="54"/>
      <c r="D95" s="54"/>
      <c r="E95" s="3"/>
      <c r="F95" s="117" t="s">
        <v>65</v>
      </c>
      <c r="G95" s="54"/>
      <c r="H95" s="5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" customHeight="1" x14ac:dyDescent="0.2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" customHeight="1" x14ac:dyDescent="0.2">
      <c r="A97" s="123" t="s">
        <v>66</v>
      </c>
      <c r="B97" s="54"/>
      <c r="C97" s="54"/>
      <c r="D97" s="54"/>
      <c r="E97" s="54"/>
      <c r="F97" s="54"/>
      <c r="G97" s="54"/>
      <c r="H97" s="54"/>
      <c r="I97" s="5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" customHeight="1" x14ac:dyDescent="0.2">
      <c r="A98" s="111"/>
      <c r="B98" s="54"/>
      <c r="C98" s="54"/>
      <c r="D98" s="54"/>
      <c r="E98" s="54"/>
      <c r="F98" s="54"/>
      <c r="G98" s="54"/>
      <c r="H98" s="54"/>
      <c r="I98" s="5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" customHeight="1" x14ac:dyDescent="0.2">
      <c r="A99" s="112" t="s">
        <v>67</v>
      </c>
      <c r="B99" s="54"/>
      <c r="C99" s="54"/>
      <c r="D99" s="54"/>
      <c r="E99" s="54"/>
      <c r="F99" s="54"/>
      <c r="G99" s="54"/>
      <c r="H99" s="54"/>
      <c r="I99" s="5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113" t="str">
        <f>T(E15)</f>
        <v/>
      </c>
      <c r="B100" s="54"/>
      <c r="C100" s="54"/>
      <c r="D100" s="54"/>
      <c r="E100" s="54"/>
      <c r="F100" s="54"/>
      <c r="G100" s="54"/>
      <c r="H100" s="54"/>
      <c r="I100" s="5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" customHeight="1" x14ac:dyDescent="0.2">
      <c r="A101" s="4"/>
      <c r="B101" s="4"/>
      <c r="C101" s="4"/>
      <c r="D101" s="4"/>
      <c r="E101" s="4"/>
      <c r="F101" s="114"/>
      <c r="G101" s="51"/>
      <c r="H101" s="52"/>
      <c r="I101" s="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" customHeight="1" x14ac:dyDescent="0.2">
      <c r="A102" s="4"/>
      <c r="B102" s="3"/>
      <c r="C102" s="3"/>
      <c r="D102" s="3"/>
      <c r="E102" s="3"/>
      <c r="F102" s="53"/>
      <c r="G102" s="54"/>
      <c r="H102" s="55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" customHeight="1" x14ac:dyDescent="0.2">
      <c r="A103" s="4"/>
      <c r="B103" s="115"/>
      <c r="C103" s="51"/>
      <c r="D103" s="52"/>
      <c r="E103" s="3"/>
      <c r="F103" s="53"/>
      <c r="G103" s="54"/>
      <c r="H103" s="55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" customHeight="1" x14ac:dyDescent="0.2">
      <c r="A104" s="4"/>
      <c r="B104" s="56"/>
      <c r="C104" s="57"/>
      <c r="D104" s="58"/>
      <c r="E104" s="3"/>
      <c r="F104" s="56"/>
      <c r="G104" s="57"/>
      <c r="H104" s="58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3" customHeight="1" x14ac:dyDescent="0.2">
      <c r="A105" s="4"/>
      <c r="B105" s="116" t="s">
        <v>68</v>
      </c>
      <c r="C105" s="54"/>
      <c r="D105" s="54"/>
      <c r="E105" s="44"/>
      <c r="F105" s="117" t="s">
        <v>69</v>
      </c>
      <c r="G105" s="54"/>
      <c r="H105" s="5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" customHeight="1" x14ac:dyDescent="0.2">
      <c r="A106" s="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" customHeight="1" x14ac:dyDescent="0.2">
      <c r="A107" s="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" customHeight="1" x14ac:dyDescent="0.2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" customHeight="1" x14ac:dyDescent="0.2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" customHeight="1" x14ac:dyDescent="0.2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" customHeight="1" x14ac:dyDescent="0.2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" customHeight="1" x14ac:dyDescent="0.2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" customHeight="1" x14ac:dyDescent="0.2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" customHeight="1" x14ac:dyDescent="0.2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" customHeight="1" x14ac:dyDescent="0.2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" customHeight="1" x14ac:dyDescent="0.2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" customHeight="1" x14ac:dyDescent="0.2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" customHeight="1" x14ac:dyDescent="0.2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" customHeight="1" x14ac:dyDescent="0.2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" customHeight="1" x14ac:dyDescent="0.2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" customHeight="1" x14ac:dyDescent="0.2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" customHeight="1" x14ac:dyDescent="0.2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" customHeight="1" x14ac:dyDescent="0.2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" customHeight="1" x14ac:dyDescent="0.2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" customHeight="1" x14ac:dyDescent="0.2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" customHeight="1" x14ac:dyDescent="0.2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" customHeight="1" x14ac:dyDescent="0.2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" customHeight="1" x14ac:dyDescent="0.2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" customHeight="1" x14ac:dyDescent="0.2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" customHeight="1" x14ac:dyDescent="0.2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" customHeight="1" x14ac:dyDescent="0.2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" customHeight="1" x14ac:dyDescent="0.2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" customHeight="1" x14ac:dyDescent="0.2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" customHeight="1" x14ac:dyDescent="0.2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" customHeight="1" x14ac:dyDescent="0.2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" customHeight="1" x14ac:dyDescent="0.2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" customHeight="1" x14ac:dyDescent="0.2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" customHeight="1" x14ac:dyDescent="0.2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" customHeight="1" x14ac:dyDescent="0.2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" customHeight="1" x14ac:dyDescent="0.2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" customHeight="1" x14ac:dyDescent="0.2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" customHeight="1" x14ac:dyDescent="0.2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" customHeight="1" x14ac:dyDescent="0.2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" customHeight="1" x14ac:dyDescent="0.2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" customHeight="1" x14ac:dyDescent="0.2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" customHeight="1" x14ac:dyDescent="0.2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" customHeight="1" x14ac:dyDescent="0.2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" customHeight="1" x14ac:dyDescent="0.2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" customHeight="1" x14ac:dyDescent="0.2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" customHeight="1" x14ac:dyDescent="0.2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" customHeight="1" x14ac:dyDescent="0.2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" customHeight="1" x14ac:dyDescent="0.2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" customHeight="1" x14ac:dyDescent="0.2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" customHeight="1" x14ac:dyDescent="0.2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" customHeight="1" x14ac:dyDescent="0.2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" customHeight="1" x14ac:dyDescent="0.2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" customHeight="1" x14ac:dyDescent="0.2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" customHeight="1" x14ac:dyDescent="0.2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" customHeight="1" x14ac:dyDescent="0.2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" customHeight="1" x14ac:dyDescent="0.2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" customHeight="1" x14ac:dyDescent="0.2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" customHeight="1" x14ac:dyDescent="0.2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" customHeight="1" x14ac:dyDescent="0.2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" customHeight="1" x14ac:dyDescent="0.2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" customHeight="1" x14ac:dyDescent="0.2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" customHeight="1" x14ac:dyDescent="0.2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" customHeight="1" x14ac:dyDescent="0.2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" customHeight="1" x14ac:dyDescent="0.2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" customHeight="1" x14ac:dyDescent="0.2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" customHeight="1" x14ac:dyDescent="0.2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" customHeight="1" x14ac:dyDescent="0.2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" customHeight="1" x14ac:dyDescent="0.2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" customHeight="1" x14ac:dyDescent="0.2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" customHeight="1" x14ac:dyDescent="0.2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" customHeight="1" x14ac:dyDescent="0.2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" customHeight="1" x14ac:dyDescent="0.2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" customHeight="1" x14ac:dyDescent="0.2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" customHeight="1" x14ac:dyDescent="0.2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" customHeight="1" x14ac:dyDescent="0.2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" customHeight="1" x14ac:dyDescent="0.2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" customHeight="1" x14ac:dyDescent="0.2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" customHeight="1" x14ac:dyDescent="0.2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" customHeight="1" x14ac:dyDescent="0.2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" customHeight="1" x14ac:dyDescent="0.2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" customHeight="1" x14ac:dyDescent="0.2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" customHeight="1" x14ac:dyDescent="0.2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" customHeight="1" x14ac:dyDescent="0.2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" customHeight="1" x14ac:dyDescent="0.2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" customHeight="1" x14ac:dyDescent="0.2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" customHeight="1" x14ac:dyDescent="0.2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" customHeight="1" x14ac:dyDescent="0.2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" customHeight="1" x14ac:dyDescent="0.2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" customHeight="1" x14ac:dyDescent="0.2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" customHeight="1" x14ac:dyDescent="0.2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" customHeight="1" x14ac:dyDescent="0.2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" customHeight="1" x14ac:dyDescent="0.2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" customHeight="1" x14ac:dyDescent="0.2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" customHeight="1" x14ac:dyDescent="0.2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" customHeight="1" x14ac:dyDescent="0.2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" customHeight="1" x14ac:dyDescent="0.2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" customHeight="1" x14ac:dyDescent="0.2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" customHeight="1" x14ac:dyDescent="0.2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" customHeight="1" x14ac:dyDescent="0.2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" customHeight="1" x14ac:dyDescent="0.2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" customHeight="1" x14ac:dyDescent="0.2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" customHeight="1" x14ac:dyDescent="0.2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" customHeight="1" x14ac:dyDescent="0.2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" customHeight="1" x14ac:dyDescent="0.2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" customHeight="1" x14ac:dyDescent="0.2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" customHeight="1" x14ac:dyDescent="0.2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" customHeight="1" x14ac:dyDescent="0.2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" customHeight="1" x14ac:dyDescent="0.2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" customHeight="1" x14ac:dyDescent="0.2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" customHeight="1" x14ac:dyDescent="0.2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" customHeight="1" x14ac:dyDescent="0.2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" customHeight="1" x14ac:dyDescent="0.2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" customHeight="1" x14ac:dyDescent="0.2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" customHeight="1" x14ac:dyDescent="0.2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" customHeight="1" x14ac:dyDescent="0.2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" customHeight="1" x14ac:dyDescent="0.2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" customHeight="1" x14ac:dyDescent="0.2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" customHeight="1" x14ac:dyDescent="0.2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" customHeight="1" x14ac:dyDescent="0.2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" customHeight="1" x14ac:dyDescent="0.2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" customHeight="1" x14ac:dyDescent="0.2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" customHeight="1" x14ac:dyDescent="0.2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" customHeight="1" x14ac:dyDescent="0.2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" customHeight="1" x14ac:dyDescent="0.2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" customHeight="1" x14ac:dyDescent="0.2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" customHeight="1" x14ac:dyDescent="0.2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" customHeight="1" x14ac:dyDescent="0.2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" customHeight="1" x14ac:dyDescent="0.2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" customHeight="1" x14ac:dyDescent="0.2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" customHeight="1" x14ac:dyDescent="0.2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" customHeight="1" x14ac:dyDescent="0.2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" customHeight="1" x14ac:dyDescent="0.2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" customHeight="1" x14ac:dyDescent="0.2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" customHeight="1" x14ac:dyDescent="0.2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" customHeight="1" x14ac:dyDescent="0.2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" customHeight="1" x14ac:dyDescent="0.2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" customHeight="1" x14ac:dyDescent="0.2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" customHeight="1" x14ac:dyDescent="0.2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" customHeight="1" x14ac:dyDescent="0.2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" customHeight="1" x14ac:dyDescent="0.2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" customHeight="1" x14ac:dyDescent="0.2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" customHeight="1" x14ac:dyDescent="0.2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" customHeight="1" x14ac:dyDescent="0.2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" customHeight="1" x14ac:dyDescent="0.2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" customHeight="1" x14ac:dyDescent="0.2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" customHeight="1" x14ac:dyDescent="0.2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" customHeight="1" x14ac:dyDescent="0.2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" customHeight="1" x14ac:dyDescent="0.2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" customHeight="1" x14ac:dyDescent="0.2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" customHeight="1" x14ac:dyDescent="0.2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" customHeight="1" x14ac:dyDescent="0.2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" customHeight="1" x14ac:dyDescent="0.2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" customHeight="1" x14ac:dyDescent="0.2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" customHeight="1" x14ac:dyDescent="0.2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" customHeight="1" x14ac:dyDescent="0.2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" customHeight="1" x14ac:dyDescent="0.2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" customHeight="1" x14ac:dyDescent="0.2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" customHeight="1" x14ac:dyDescent="0.2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" customHeight="1" x14ac:dyDescent="0.2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" customHeight="1" x14ac:dyDescent="0.2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" customHeight="1" x14ac:dyDescent="0.2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" customHeight="1" x14ac:dyDescent="0.2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" customHeight="1" x14ac:dyDescent="0.2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" customHeight="1" x14ac:dyDescent="0.2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" customHeight="1" x14ac:dyDescent="0.2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" customHeight="1" x14ac:dyDescent="0.2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" customHeight="1" x14ac:dyDescent="0.2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" customHeight="1" x14ac:dyDescent="0.2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" customHeight="1" x14ac:dyDescent="0.2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" customHeight="1" x14ac:dyDescent="0.2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" customHeight="1" x14ac:dyDescent="0.2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" customHeight="1" x14ac:dyDescent="0.2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" customHeight="1" x14ac:dyDescent="0.2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" customHeight="1" x14ac:dyDescent="0.2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" customHeight="1" x14ac:dyDescent="0.2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" customHeight="1" x14ac:dyDescent="0.2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" customHeight="1" x14ac:dyDescent="0.2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" customHeight="1" x14ac:dyDescent="0.2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" customHeight="1" x14ac:dyDescent="0.2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" customHeight="1" x14ac:dyDescent="0.2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" customHeight="1" x14ac:dyDescent="0.2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" customHeight="1" x14ac:dyDescent="0.2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" customHeight="1" x14ac:dyDescent="0.2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" customHeight="1" x14ac:dyDescent="0.2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" customHeight="1" x14ac:dyDescent="0.2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" customHeight="1" x14ac:dyDescent="0.2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" customHeight="1" x14ac:dyDescent="0.2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" customHeight="1" x14ac:dyDescent="0.2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" customHeight="1" x14ac:dyDescent="0.2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" customHeight="1" x14ac:dyDescent="0.2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" customHeight="1" x14ac:dyDescent="0.2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" customHeight="1" x14ac:dyDescent="0.2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" customHeight="1" x14ac:dyDescent="0.2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" customHeight="1" x14ac:dyDescent="0.2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" customHeight="1" x14ac:dyDescent="0.2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" customHeight="1" x14ac:dyDescent="0.2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" customHeight="1" x14ac:dyDescent="0.2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" customHeight="1" x14ac:dyDescent="0.2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" customHeight="1" x14ac:dyDescent="0.2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" customHeight="1" x14ac:dyDescent="0.2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" customHeight="1" x14ac:dyDescent="0.2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" customHeight="1" x14ac:dyDescent="0.2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" customHeight="1" x14ac:dyDescent="0.2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" customHeight="1" x14ac:dyDescent="0.2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" customHeight="1" x14ac:dyDescent="0.2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" customHeight="1" x14ac:dyDescent="0.2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" customHeight="1" x14ac:dyDescent="0.2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" customHeight="1" x14ac:dyDescent="0.2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" customHeight="1" x14ac:dyDescent="0.2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" customHeight="1" x14ac:dyDescent="0.2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" customHeight="1" x14ac:dyDescent="0.2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" customHeight="1" x14ac:dyDescent="0.2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" customHeight="1" x14ac:dyDescent="0.2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" customHeight="1" x14ac:dyDescent="0.2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" customHeight="1" x14ac:dyDescent="0.2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" customHeight="1" x14ac:dyDescent="0.2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" customHeight="1" x14ac:dyDescent="0.2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" customHeight="1" x14ac:dyDescent="0.2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" customHeight="1" x14ac:dyDescent="0.2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" customHeight="1" x14ac:dyDescent="0.2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" customHeight="1" x14ac:dyDescent="0.2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" customHeight="1" x14ac:dyDescent="0.2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" customHeight="1" x14ac:dyDescent="0.2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" customHeight="1" x14ac:dyDescent="0.2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" customHeight="1" x14ac:dyDescent="0.2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" customHeight="1" x14ac:dyDescent="0.2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" customHeight="1" x14ac:dyDescent="0.2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" customHeight="1" x14ac:dyDescent="0.2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" customHeight="1" x14ac:dyDescent="0.2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" customHeight="1" x14ac:dyDescent="0.2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" customHeight="1" x14ac:dyDescent="0.2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" customHeight="1" x14ac:dyDescent="0.2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" customHeight="1" x14ac:dyDescent="0.2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" customHeight="1" x14ac:dyDescent="0.2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" customHeight="1" x14ac:dyDescent="0.2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" customHeight="1" x14ac:dyDescent="0.2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" customHeight="1" x14ac:dyDescent="0.2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" customHeight="1" x14ac:dyDescent="0.2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" customHeight="1" x14ac:dyDescent="0.2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" customHeight="1" x14ac:dyDescent="0.2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" customHeight="1" x14ac:dyDescent="0.2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" customHeight="1" x14ac:dyDescent="0.2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" customHeight="1" x14ac:dyDescent="0.2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" customHeight="1" x14ac:dyDescent="0.2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" customHeight="1" x14ac:dyDescent="0.2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" customHeight="1" x14ac:dyDescent="0.2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" customHeight="1" x14ac:dyDescent="0.2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" customHeight="1" x14ac:dyDescent="0.2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" customHeight="1" x14ac:dyDescent="0.2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" customHeight="1" x14ac:dyDescent="0.2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" customHeight="1" x14ac:dyDescent="0.2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" customHeight="1" x14ac:dyDescent="0.2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" customHeight="1" x14ac:dyDescent="0.2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" customHeight="1" x14ac:dyDescent="0.2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" customHeight="1" x14ac:dyDescent="0.2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" customHeight="1" x14ac:dyDescent="0.2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" customHeight="1" x14ac:dyDescent="0.2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" customHeight="1" x14ac:dyDescent="0.2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" customHeight="1" x14ac:dyDescent="0.2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" customHeight="1" x14ac:dyDescent="0.2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" customHeight="1" x14ac:dyDescent="0.2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" customHeight="1" x14ac:dyDescent="0.2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" customHeight="1" x14ac:dyDescent="0.2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" customHeight="1" x14ac:dyDescent="0.2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" customHeight="1" x14ac:dyDescent="0.2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" customHeight="1" x14ac:dyDescent="0.2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" customHeight="1" x14ac:dyDescent="0.2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" customHeight="1" x14ac:dyDescent="0.2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" customHeight="1" x14ac:dyDescent="0.2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" customHeight="1" x14ac:dyDescent="0.2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" customHeight="1" x14ac:dyDescent="0.2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" customHeight="1" x14ac:dyDescent="0.2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" customHeight="1" x14ac:dyDescent="0.2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" customHeight="1" x14ac:dyDescent="0.2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" customHeight="1" x14ac:dyDescent="0.2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" customHeight="1" x14ac:dyDescent="0.2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" customHeight="1" x14ac:dyDescent="0.2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" customHeight="1" x14ac:dyDescent="0.2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" customHeight="1" x14ac:dyDescent="0.2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" customHeight="1" x14ac:dyDescent="0.2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" customHeight="1" x14ac:dyDescent="0.2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" customHeight="1" x14ac:dyDescent="0.2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" customHeight="1" x14ac:dyDescent="0.2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" customHeight="1" x14ac:dyDescent="0.2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" customHeight="1" x14ac:dyDescent="0.2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" customHeight="1" x14ac:dyDescent="0.2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" customHeight="1" x14ac:dyDescent="0.2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" customHeight="1" x14ac:dyDescent="0.2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" customHeight="1" x14ac:dyDescent="0.2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" customHeight="1" x14ac:dyDescent="0.2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" customHeight="1" x14ac:dyDescent="0.2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" customHeight="1" x14ac:dyDescent="0.2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" customHeight="1" x14ac:dyDescent="0.2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" customHeight="1" x14ac:dyDescent="0.2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" customHeight="1" x14ac:dyDescent="0.2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" customHeight="1" x14ac:dyDescent="0.2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" customHeight="1" x14ac:dyDescent="0.2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" customHeight="1" x14ac:dyDescent="0.2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" customHeight="1" x14ac:dyDescent="0.2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" customHeight="1" x14ac:dyDescent="0.2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" customHeight="1" x14ac:dyDescent="0.2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" customHeight="1" x14ac:dyDescent="0.2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" customHeight="1" x14ac:dyDescent="0.2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" customHeight="1" x14ac:dyDescent="0.2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" customHeight="1" x14ac:dyDescent="0.2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" customHeight="1" x14ac:dyDescent="0.2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" customHeight="1" x14ac:dyDescent="0.2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" customHeight="1" x14ac:dyDescent="0.2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" customHeight="1" x14ac:dyDescent="0.2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" customHeight="1" x14ac:dyDescent="0.2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" customHeight="1" x14ac:dyDescent="0.2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" customHeight="1" x14ac:dyDescent="0.2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" customHeight="1" x14ac:dyDescent="0.2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" customHeight="1" x14ac:dyDescent="0.2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" customHeight="1" x14ac:dyDescent="0.2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" customHeight="1" x14ac:dyDescent="0.2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" customHeight="1" x14ac:dyDescent="0.2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" customHeight="1" x14ac:dyDescent="0.2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" customHeight="1" x14ac:dyDescent="0.2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" customHeight="1" x14ac:dyDescent="0.2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" customHeight="1" x14ac:dyDescent="0.2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" customHeight="1" x14ac:dyDescent="0.2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" customHeight="1" x14ac:dyDescent="0.2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" customHeight="1" x14ac:dyDescent="0.2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" customHeight="1" x14ac:dyDescent="0.2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" customHeight="1" x14ac:dyDescent="0.2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" customHeight="1" x14ac:dyDescent="0.2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" customHeight="1" x14ac:dyDescent="0.2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" customHeight="1" x14ac:dyDescent="0.2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" customHeight="1" x14ac:dyDescent="0.2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" customHeight="1" x14ac:dyDescent="0.2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" customHeight="1" x14ac:dyDescent="0.2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" customHeight="1" x14ac:dyDescent="0.2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" customHeight="1" x14ac:dyDescent="0.2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" customHeight="1" x14ac:dyDescent="0.2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" customHeight="1" x14ac:dyDescent="0.2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" customHeight="1" x14ac:dyDescent="0.2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" customHeight="1" x14ac:dyDescent="0.2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" customHeight="1" x14ac:dyDescent="0.2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" customHeight="1" x14ac:dyDescent="0.2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" customHeight="1" x14ac:dyDescent="0.2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" customHeight="1" x14ac:dyDescent="0.2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" customHeight="1" x14ac:dyDescent="0.2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" customHeight="1" x14ac:dyDescent="0.2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" customHeight="1" x14ac:dyDescent="0.2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" customHeight="1" x14ac:dyDescent="0.2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" customHeight="1" x14ac:dyDescent="0.2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" customHeight="1" x14ac:dyDescent="0.2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" customHeight="1" x14ac:dyDescent="0.2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" customHeight="1" x14ac:dyDescent="0.2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" customHeight="1" x14ac:dyDescent="0.2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" customHeight="1" x14ac:dyDescent="0.2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" customHeight="1" x14ac:dyDescent="0.2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" customHeight="1" x14ac:dyDescent="0.2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" customHeight="1" x14ac:dyDescent="0.2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" customHeight="1" x14ac:dyDescent="0.2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" customHeight="1" x14ac:dyDescent="0.2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" customHeight="1" x14ac:dyDescent="0.2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" customHeight="1" x14ac:dyDescent="0.2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" customHeight="1" x14ac:dyDescent="0.2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" customHeight="1" x14ac:dyDescent="0.2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" customHeight="1" x14ac:dyDescent="0.2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" customHeight="1" x14ac:dyDescent="0.2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" customHeight="1" x14ac:dyDescent="0.2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" customHeight="1" x14ac:dyDescent="0.2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" customHeight="1" x14ac:dyDescent="0.2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" customHeight="1" x14ac:dyDescent="0.2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" customHeight="1" x14ac:dyDescent="0.2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" customHeight="1" x14ac:dyDescent="0.2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" customHeight="1" x14ac:dyDescent="0.2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" customHeight="1" x14ac:dyDescent="0.2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" customHeight="1" x14ac:dyDescent="0.2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" customHeight="1" x14ac:dyDescent="0.2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" customHeight="1" x14ac:dyDescent="0.2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" customHeight="1" x14ac:dyDescent="0.2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" customHeight="1" x14ac:dyDescent="0.2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" customHeight="1" x14ac:dyDescent="0.2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" customHeight="1" x14ac:dyDescent="0.2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" customHeight="1" x14ac:dyDescent="0.2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" customHeight="1" x14ac:dyDescent="0.2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" customHeight="1" x14ac:dyDescent="0.2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" customHeight="1" x14ac:dyDescent="0.2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" customHeight="1" x14ac:dyDescent="0.2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" customHeight="1" x14ac:dyDescent="0.2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" customHeight="1" x14ac:dyDescent="0.2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" customHeight="1" x14ac:dyDescent="0.2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" customHeight="1" x14ac:dyDescent="0.2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" customHeight="1" x14ac:dyDescent="0.2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" customHeight="1" x14ac:dyDescent="0.2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" customHeight="1" x14ac:dyDescent="0.2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" customHeight="1" x14ac:dyDescent="0.2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" customHeight="1" x14ac:dyDescent="0.2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" customHeight="1" x14ac:dyDescent="0.2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" customHeight="1" x14ac:dyDescent="0.2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" customHeight="1" x14ac:dyDescent="0.2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" customHeight="1" x14ac:dyDescent="0.2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" customHeight="1" x14ac:dyDescent="0.2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" customHeight="1" x14ac:dyDescent="0.2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" customHeight="1" x14ac:dyDescent="0.2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" customHeight="1" x14ac:dyDescent="0.2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" customHeight="1" x14ac:dyDescent="0.2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" customHeight="1" x14ac:dyDescent="0.2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" customHeight="1" x14ac:dyDescent="0.2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" customHeight="1" x14ac:dyDescent="0.2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" customHeight="1" x14ac:dyDescent="0.2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" customHeight="1" x14ac:dyDescent="0.2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" customHeight="1" x14ac:dyDescent="0.2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" customHeight="1" x14ac:dyDescent="0.2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" customHeight="1" x14ac:dyDescent="0.2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" customHeight="1" x14ac:dyDescent="0.2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" customHeight="1" x14ac:dyDescent="0.2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" customHeight="1" x14ac:dyDescent="0.2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" customHeight="1" x14ac:dyDescent="0.2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" customHeight="1" x14ac:dyDescent="0.2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" customHeight="1" x14ac:dyDescent="0.2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" customHeight="1" x14ac:dyDescent="0.2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" customHeight="1" x14ac:dyDescent="0.2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" customHeight="1" x14ac:dyDescent="0.2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" customHeight="1" x14ac:dyDescent="0.2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" customHeight="1" x14ac:dyDescent="0.2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" customHeight="1" x14ac:dyDescent="0.2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" customHeight="1" x14ac:dyDescent="0.2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" customHeight="1" x14ac:dyDescent="0.2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" customHeight="1" x14ac:dyDescent="0.2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" customHeight="1" x14ac:dyDescent="0.2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" customHeight="1" x14ac:dyDescent="0.2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" customHeight="1" x14ac:dyDescent="0.2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" customHeight="1" x14ac:dyDescent="0.2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" customHeight="1" x14ac:dyDescent="0.2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" customHeight="1" x14ac:dyDescent="0.2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" customHeight="1" x14ac:dyDescent="0.2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" customHeight="1" x14ac:dyDescent="0.2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" customHeight="1" x14ac:dyDescent="0.2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" customHeight="1" x14ac:dyDescent="0.2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" customHeight="1" x14ac:dyDescent="0.2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" customHeight="1" x14ac:dyDescent="0.2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" customHeight="1" x14ac:dyDescent="0.2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" customHeight="1" x14ac:dyDescent="0.2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" customHeight="1" x14ac:dyDescent="0.2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" customHeight="1" x14ac:dyDescent="0.2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" customHeight="1" x14ac:dyDescent="0.2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" customHeight="1" x14ac:dyDescent="0.2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" customHeight="1" x14ac:dyDescent="0.2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" customHeight="1" x14ac:dyDescent="0.2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" customHeight="1" x14ac:dyDescent="0.2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" customHeight="1" x14ac:dyDescent="0.2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" customHeight="1" x14ac:dyDescent="0.2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" customHeight="1" x14ac:dyDescent="0.2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" customHeight="1" x14ac:dyDescent="0.2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" customHeight="1" x14ac:dyDescent="0.2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" customHeight="1" x14ac:dyDescent="0.2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" customHeight="1" x14ac:dyDescent="0.2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" customHeight="1" x14ac:dyDescent="0.2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" customHeight="1" x14ac:dyDescent="0.2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" customHeight="1" x14ac:dyDescent="0.2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" customHeight="1" x14ac:dyDescent="0.2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" customHeight="1" x14ac:dyDescent="0.2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" customHeight="1" x14ac:dyDescent="0.2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" customHeight="1" x14ac:dyDescent="0.2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" customHeight="1" x14ac:dyDescent="0.2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" customHeight="1" x14ac:dyDescent="0.2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" customHeight="1" x14ac:dyDescent="0.2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" customHeight="1" x14ac:dyDescent="0.2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" customHeight="1" x14ac:dyDescent="0.2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" customHeight="1" x14ac:dyDescent="0.2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" customHeight="1" x14ac:dyDescent="0.2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" customHeight="1" x14ac:dyDescent="0.2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" customHeight="1" x14ac:dyDescent="0.2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" customHeight="1" x14ac:dyDescent="0.2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" customHeight="1" x14ac:dyDescent="0.2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" customHeight="1" x14ac:dyDescent="0.2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" customHeight="1" x14ac:dyDescent="0.2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" customHeight="1" x14ac:dyDescent="0.2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" customHeight="1" x14ac:dyDescent="0.2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" customHeight="1" x14ac:dyDescent="0.2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" customHeight="1" x14ac:dyDescent="0.2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" customHeight="1" x14ac:dyDescent="0.2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" customHeight="1" x14ac:dyDescent="0.2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" customHeight="1" x14ac:dyDescent="0.2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" customHeight="1" x14ac:dyDescent="0.2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" customHeight="1" x14ac:dyDescent="0.2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" customHeight="1" x14ac:dyDescent="0.2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" customHeight="1" x14ac:dyDescent="0.2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" customHeight="1" x14ac:dyDescent="0.2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" customHeight="1" x14ac:dyDescent="0.2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" customHeight="1" x14ac:dyDescent="0.2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" customHeight="1" x14ac:dyDescent="0.2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" customHeight="1" x14ac:dyDescent="0.2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" customHeight="1" x14ac:dyDescent="0.2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" customHeight="1" x14ac:dyDescent="0.2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" customHeight="1" x14ac:dyDescent="0.2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" customHeight="1" x14ac:dyDescent="0.2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" customHeight="1" x14ac:dyDescent="0.2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" customHeight="1" x14ac:dyDescent="0.2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" customHeight="1" x14ac:dyDescent="0.2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" customHeight="1" x14ac:dyDescent="0.2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" customHeight="1" x14ac:dyDescent="0.2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" customHeight="1" x14ac:dyDescent="0.2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" customHeight="1" x14ac:dyDescent="0.2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" customHeight="1" x14ac:dyDescent="0.2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" customHeight="1" x14ac:dyDescent="0.2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" customHeight="1" x14ac:dyDescent="0.2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" customHeight="1" x14ac:dyDescent="0.2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" customHeight="1" x14ac:dyDescent="0.2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" customHeight="1" x14ac:dyDescent="0.2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" customHeight="1" x14ac:dyDescent="0.2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" customHeight="1" x14ac:dyDescent="0.2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" customHeight="1" x14ac:dyDescent="0.2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" customHeight="1" x14ac:dyDescent="0.2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" customHeight="1" x14ac:dyDescent="0.2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" customHeight="1" x14ac:dyDescent="0.2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" customHeight="1" x14ac:dyDescent="0.2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" customHeight="1" x14ac:dyDescent="0.2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" customHeight="1" x14ac:dyDescent="0.2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" customHeight="1" x14ac:dyDescent="0.2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" customHeight="1" x14ac:dyDescent="0.2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" customHeight="1" x14ac:dyDescent="0.2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" customHeight="1" x14ac:dyDescent="0.2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" customHeight="1" x14ac:dyDescent="0.2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" customHeight="1" x14ac:dyDescent="0.2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" customHeight="1" x14ac:dyDescent="0.2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" customHeight="1" x14ac:dyDescent="0.2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" customHeight="1" x14ac:dyDescent="0.2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" customHeight="1" x14ac:dyDescent="0.2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" customHeight="1" x14ac:dyDescent="0.2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" customHeight="1" x14ac:dyDescent="0.2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" customHeight="1" x14ac:dyDescent="0.2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" customHeight="1" x14ac:dyDescent="0.2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" customHeight="1" x14ac:dyDescent="0.2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" customHeight="1" x14ac:dyDescent="0.2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" customHeight="1" x14ac:dyDescent="0.2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" customHeight="1" x14ac:dyDescent="0.2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" customHeight="1" x14ac:dyDescent="0.2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" customHeight="1" x14ac:dyDescent="0.2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" customHeight="1" x14ac:dyDescent="0.2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" customHeight="1" x14ac:dyDescent="0.2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" customHeight="1" x14ac:dyDescent="0.2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" customHeight="1" x14ac:dyDescent="0.2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" customHeight="1" x14ac:dyDescent="0.2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" customHeight="1" x14ac:dyDescent="0.2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" customHeight="1" x14ac:dyDescent="0.2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" customHeight="1" x14ac:dyDescent="0.2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" customHeight="1" x14ac:dyDescent="0.2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" customHeight="1" x14ac:dyDescent="0.2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" customHeight="1" x14ac:dyDescent="0.2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" customHeight="1" x14ac:dyDescent="0.2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" customHeight="1" x14ac:dyDescent="0.2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" customHeight="1" x14ac:dyDescent="0.2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" customHeight="1" x14ac:dyDescent="0.2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" customHeight="1" x14ac:dyDescent="0.2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" customHeight="1" x14ac:dyDescent="0.2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" customHeight="1" x14ac:dyDescent="0.2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" customHeight="1" x14ac:dyDescent="0.2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" customHeight="1" x14ac:dyDescent="0.2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" customHeight="1" x14ac:dyDescent="0.2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" customHeight="1" x14ac:dyDescent="0.2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" customHeight="1" x14ac:dyDescent="0.2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" customHeight="1" x14ac:dyDescent="0.2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" customHeight="1" x14ac:dyDescent="0.2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" customHeight="1" x14ac:dyDescent="0.2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" customHeight="1" x14ac:dyDescent="0.2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" customHeight="1" x14ac:dyDescent="0.2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" customHeight="1" x14ac:dyDescent="0.2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" customHeight="1" x14ac:dyDescent="0.2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" customHeight="1" x14ac:dyDescent="0.2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" customHeight="1" x14ac:dyDescent="0.2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" customHeight="1" x14ac:dyDescent="0.2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" customHeight="1" x14ac:dyDescent="0.2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" customHeight="1" x14ac:dyDescent="0.2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" customHeight="1" x14ac:dyDescent="0.2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" customHeight="1" x14ac:dyDescent="0.2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" customHeight="1" x14ac:dyDescent="0.2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" customHeight="1" x14ac:dyDescent="0.2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" customHeight="1" x14ac:dyDescent="0.2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" customHeight="1" x14ac:dyDescent="0.2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" customHeight="1" x14ac:dyDescent="0.2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" customHeight="1" x14ac:dyDescent="0.2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" customHeight="1" x14ac:dyDescent="0.2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" customHeight="1" x14ac:dyDescent="0.2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" customHeight="1" x14ac:dyDescent="0.2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" customHeight="1" x14ac:dyDescent="0.2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" customHeight="1" x14ac:dyDescent="0.2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" customHeight="1" x14ac:dyDescent="0.2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" customHeight="1" x14ac:dyDescent="0.2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" customHeight="1" x14ac:dyDescent="0.2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" customHeight="1" x14ac:dyDescent="0.2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" customHeight="1" x14ac:dyDescent="0.2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" customHeight="1" x14ac:dyDescent="0.2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" customHeight="1" x14ac:dyDescent="0.2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" customHeight="1" x14ac:dyDescent="0.2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" customHeight="1" x14ac:dyDescent="0.2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" customHeight="1" x14ac:dyDescent="0.2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" customHeight="1" x14ac:dyDescent="0.2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" customHeight="1" x14ac:dyDescent="0.2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" customHeight="1" x14ac:dyDescent="0.2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" customHeight="1" x14ac:dyDescent="0.2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" customHeight="1" x14ac:dyDescent="0.2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" customHeight="1" x14ac:dyDescent="0.2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" customHeight="1" x14ac:dyDescent="0.2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" customHeight="1" x14ac:dyDescent="0.2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" customHeight="1" x14ac:dyDescent="0.2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" customHeight="1" x14ac:dyDescent="0.2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" customHeight="1" x14ac:dyDescent="0.2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" customHeight="1" x14ac:dyDescent="0.2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" customHeight="1" x14ac:dyDescent="0.2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" customHeight="1" x14ac:dyDescent="0.2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" customHeight="1" x14ac:dyDescent="0.2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" customHeight="1" x14ac:dyDescent="0.2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" customHeight="1" x14ac:dyDescent="0.2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" customHeight="1" x14ac:dyDescent="0.2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" customHeight="1" x14ac:dyDescent="0.2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" customHeight="1" x14ac:dyDescent="0.2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" customHeight="1" x14ac:dyDescent="0.2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" customHeight="1" x14ac:dyDescent="0.2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" customHeight="1" x14ac:dyDescent="0.2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" customHeight="1" x14ac:dyDescent="0.2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" customHeight="1" x14ac:dyDescent="0.2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" customHeight="1" x14ac:dyDescent="0.2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" customHeight="1" x14ac:dyDescent="0.2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" customHeight="1" x14ac:dyDescent="0.2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" customHeight="1" x14ac:dyDescent="0.2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" customHeight="1" x14ac:dyDescent="0.2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" customHeight="1" x14ac:dyDescent="0.2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" customHeight="1" x14ac:dyDescent="0.2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" customHeight="1" x14ac:dyDescent="0.2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" customHeight="1" x14ac:dyDescent="0.2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" customHeight="1" x14ac:dyDescent="0.2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" customHeight="1" x14ac:dyDescent="0.2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" customHeight="1" x14ac:dyDescent="0.2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" customHeight="1" x14ac:dyDescent="0.2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" customHeight="1" x14ac:dyDescent="0.2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" customHeight="1" x14ac:dyDescent="0.2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" customHeight="1" x14ac:dyDescent="0.2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" customHeight="1" x14ac:dyDescent="0.2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" customHeight="1" x14ac:dyDescent="0.2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" customHeight="1" x14ac:dyDescent="0.2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" customHeight="1" x14ac:dyDescent="0.2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" customHeight="1" x14ac:dyDescent="0.2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" customHeight="1" x14ac:dyDescent="0.2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" customHeight="1" x14ac:dyDescent="0.2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" customHeight="1" x14ac:dyDescent="0.2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" customHeight="1" x14ac:dyDescent="0.2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" customHeight="1" x14ac:dyDescent="0.2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" customHeight="1" x14ac:dyDescent="0.2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" customHeight="1" x14ac:dyDescent="0.2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" customHeight="1" x14ac:dyDescent="0.2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" customHeight="1" x14ac:dyDescent="0.2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" customHeight="1" x14ac:dyDescent="0.2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" customHeight="1" x14ac:dyDescent="0.2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" customHeight="1" x14ac:dyDescent="0.2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" customHeight="1" x14ac:dyDescent="0.2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" customHeight="1" x14ac:dyDescent="0.2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" customHeight="1" x14ac:dyDescent="0.2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" customHeight="1" x14ac:dyDescent="0.2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" customHeight="1" x14ac:dyDescent="0.2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" customHeight="1" x14ac:dyDescent="0.2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" customHeight="1" x14ac:dyDescent="0.2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" customHeight="1" x14ac:dyDescent="0.2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" customHeight="1" x14ac:dyDescent="0.2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" customHeight="1" x14ac:dyDescent="0.2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" customHeight="1" x14ac:dyDescent="0.2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" customHeight="1" x14ac:dyDescent="0.2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" customHeight="1" x14ac:dyDescent="0.2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" customHeight="1" x14ac:dyDescent="0.2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" customHeight="1" x14ac:dyDescent="0.2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" customHeight="1" x14ac:dyDescent="0.2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" customHeight="1" x14ac:dyDescent="0.2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" customHeight="1" x14ac:dyDescent="0.2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" customHeight="1" x14ac:dyDescent="0.2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" customHeight="1" x14ac:dyDescent="0.2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" customHeight="1" x14ac:dyDescent="0.2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" customHeight="1" x14ac:dyDescent="0.2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" customHeight="1" x14ac:dyDescent="0.2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" customHeight="1" x14ac:dyDescent="0.2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" customHeight="1" x14ac:dyDescent="0.2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" customHeight="1" x14ac:dyDescent="0.2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" customHeight="1" x14ac:dyDescent="0.2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" customHeight="1" x14ac:dyDescent="0.2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" customHeight="1" x14ac:dyDescent="0.2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" customHeight="1" x14ac:dyDescent="0.2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" customHeight="1" x14ac:dyDescent="0.2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" customHeight="1" x14ac:dyDescent="0.2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" customHeight="1" x14ac:dyDescent="0.2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" customHeight="1" x14ac:dyDescent="0.2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" customHeight="1" x14ac:dyDescent="0.2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" customHeight="1" x14ac:dyDescent="0.2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" customHeight="1" x14ac:dyDescent="0.2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" customHeight="1" x14ac:dyDescent="0.2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" customHeight="1" x14ac:dyDescent="0.2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" customHeight="1" x14ac:dyDescent="0.2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" customHeight="1" x14ac:dyDescent="0.2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" customHeight="1" x14ac:dyDescent="0.2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" customHeight="1" x14ac:dyDescent="0.2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" customHeight="1" x14ac:dyDescent="0.2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" customHeight="1" x14ac:dyDescent="0.2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" customHeight="1" x14ac:dyDescent="0.2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" customHeight="1" x14ac:dyDescent="0.2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" customHeight="1" x14ac:dyDescent="0.2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" customHeight="1" x14ac:dyDescent="0.2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" customHeight="1" x14ac:dyDescent="0.2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" customHeight="1" x14ac:dyDescent="0.2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" customHeight="1" x14ac:dyDescent="0.2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" customHeight="1" x14ac:dyDescent="0.2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" customHeight="1" x14ac:dyDescent="0.2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" customHeight="1" x14ac:dyDescent="0.2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" customHeight="1" x14ac:dyDescent="0.2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" customHeight="1" x14ac:dyDescent="0.2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" customHeight="1" x14ac:dyDescent="0.2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" customHeight="1" x14ac:dyDescent="0.2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" customHeight="1" x14ac:dyDescent="0.2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" customHeight="1" x14ac:dyDescent="0.2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" customHeight="1" x14ac:dyDescent="0.2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" customHeight="1" x14ac:dyDescent="0.2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" customHeight="1" x14ac:dyDescent="0.2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" customHeight="1" x14ac:dyDescent="0.2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" customHeight="1" x14ac:dyDescent="0.2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" customHeight="1" x14ac:dyDescent="0.2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" customHeight="1" x14ac:dyDescent="0.2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" customHeight="1" x14ac:dyDescent="0.2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" customHeight="1" x14ac:dyDescent="0.2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" customHeight="1" x14ac:dyDescent="0.2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" customHeight="1" x14ac:dyDescent="0.2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" customHeight="1" x14ac:dyDescent="0.2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" customHeight="1" x14ac:dyDescent="0.2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" customHeight="1" x14ac:dyDescent="0.2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" customHeight="1" x14ac:dyDescent="0.2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" customHeight="1" x14ac:dyDescent="0.2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" customHeight="1" x14ac:dyDescent="0.2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" customHeight="1" x14ac:dyDescent="0.2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" customHeight="1" x14ac:dyDescent="0.2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" customHeight="1" x14ac:dyDescent="0.2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" customHeight="1" x14ac:dyDescent="0.2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" customHeight="1" x14ac:dyDescent="0.2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" customHeight="1" x14ac:dyDescent="0.2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" customHeight="1" x14ac:dyDescent="0.2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" customHeight="1" x14ac:dyDescent="0.2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" customHeight="1" x14ac:dyDescent="0.2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" customHeight="1" x14ac:dyDescent="0.2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" customHeight="1" x14ac:dyDescent="0.2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" customHeight="1" x14ac:dyDescent="0.2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" customHeight="1" x14ac:dyDescent="0.2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" customHeight="1" x14ac:dyDescent="0.2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" customHeight="1" x14ac:dyDescent="0.2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" customHeight="1" x14ac:dyDescent="0.2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" customHeight="1" x14ac:dyDescent="0.2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" customHeight="1" x14ac:dyDescent="0.2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" customHeight="1" x14ac:dyDescent="0.2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" customHeight="1" x14ac:dyDescent="0.2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" customHeight="1" x14ac:dyDescent="0.2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" customHeight="1" x14ac:dyDescent="0.2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" customHeight="1" x14ac:dyDescent="0.2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" customHeight="1" x14ac:dyDescent="0.2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" customHeight="1" x14ac:dyDescent="0.2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" customHeight="1" x14ac:dyDescent="0.2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" customHeight="1" x14ac:dyDescent="0.2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" customHeight="1" x14ac:dyDescent="0.2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" customHeight="1" x14ac:dyDescent="0.2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" customHeight="1" x14ac:dyDescent="0.2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" customHeight="1" x14ac:dyDescent="0.2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" customHeight="1" x14ac:dyDescent="0.2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" customHeight="1" x14ac:dyDescent="0.2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" customHeight="1" x14ac:dyDescent="0.2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" customHeight="1" x14ac:dyDescent="0.2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" customHeight="1" x14ac:dyDescent="0.2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" customHeight="1" x14ac:dyDescent="0.2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" customHeight="1" x14ac:dyDescent="0.2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" customHeight="1" x14ac:dyDescent="0.2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" customHeight="1" x14ac:dyDescent="0.2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" customHeight="1" x14ac:dyDescent="0.2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" customHeight="1" x14ac:dyDescent="0.2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" customHeight="1" x14ac:dyDescent="0.2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" customHeight="1" x14ac:dyDescent="0.2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" customHeight="1" x14ac:dyDescent="0.2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" customHeight="1" x14ac:dyDescent="0.2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" customHeight="1" x14ac:dyDescent="0.2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" customHeight="1" x14ac:dyDescent="0.2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" customHeight="1" x14ac:dyDescent="0.2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" customHeight="1" x14ac:dyDescent="0.2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" customHeight="1" x14ac:dyDescent="0.2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" customHeight="1" x14ac:dyDescent="0.2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" customHeight="1" x14ac:dyDescent="0.2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" customHeight="1" x14ac:dyDescent="0.2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" customHeight="1" x14ac:dyDescent="0.2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" customHeight="1" x14ac:dyDescent="0.2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" customHeight="1" x14ac:dyDescent="0.2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" customHeight="1" x14ac:dyDescent="0.2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" customHeight="1" x14ac:dyDescent="0.2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" customHeight="1" x14ac:dyDescent="0.2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" customHeight="1" x14ac:dyDescent="0.2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" customHeight="1" x14ac:dyDescent="0.2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" customHeight="1" x14ac:dyDescent="0.2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" customHeight="1" x14ac:dyDescent="0.2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" customHeight="1" x14ac:dyDescent="0.2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" customHeight="1" x14ac:dyDescent="0.2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" customHeight="1" x14ac:dyDescent="0.2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" customHeight="1" x14ac:dyDescent="0.2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" customHeight="1" x14ac:dyDescent="0.2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" customHeight="1" x14ac:dyDescent="0.2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" customHeight="1" x14ac:dyDescent="0.2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" customHeight="1" x14ac:dyDescent="0.2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" customHeight="1" x14ac:dyDescent="0.2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" customHeight="1" x14ac:dyDescent="0.2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" customHeight="1" x14ac:dyDescent="0.2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" customHeight="1" x14ac:dyDescent="0.2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" customHeight="1" x14ac:dyDescent="0.2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" customHeight="1" x14ac:dyDescent="0.2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" customHeight="1" x14ac:dyDescent="0.2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" customHeight="1" x14ac:dyDescent="0.2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" customHeight="1" x14ac:dyDescent="0.2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" customHeight="1" x14ac:dyDescent="0.2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" customHeight="1" x14ac:dyDescent="0.2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" customHeight="1" x14ac:dyDescent="0.2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" customHeight="1" x14ac:dyDescent="0.2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" customHeight="1" x14ac:dyDescent="0.2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" customHeight="1" x14ac:dyDescent="0.2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" customHeight="1" x14ac:dyDescent="0.2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" customHeight="1" x14ac:dyDescent="0.2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" customHeight="1" x14ac:dyDescent="0.2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" customHeight="1" x14ac:dyDescent="0.2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" customHeight="1" x14ac:dyDescent="0.2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" customHeight="1" x14ac:dyDescent="0.2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" customHeight="1" x14ac:dyDescent="0.2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" customHeight="1" x14ac:dyDescent="0.2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" customHeight="1" x14ac:dyDescent="0.2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" customHeight="1" x14ac:dyDescent="0.2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" customHeight="1" x14ac:dyDescent="0.2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" customHeight="1" x14ac:dyDescent="0.2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" customHeight="1" x14ac:dyDescent="0.2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" customHeight="1" x14ac:dyDescent="0.2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" customHeight="1" x14ac:dyDescent="0.2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" customHeight="1" x14ac:dyDescent="0.2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" customHeight="1" x14ac:dyDescent="0.2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" customHeight="1" x14ac:dyDescent="0.2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" customHeight="1" x14ac:dyDescent="0.2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" customHeight="1" x14ac:dyDescent="0.2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" customHeight="1" x14ac:dyDescent="0.2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" customHeight="1" x14ac:dyDescent="0.2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" customHeight="1" x14ac:dyDescent="0.2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" customHeight="1" x14ac:dyDescent="0.2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" customHeight="1" x14ac:dyDescent="0.2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" customHeight="1" x14ac:dyDescent="0.2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" customHeight="1" x14ac:dyDescent="0.2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" customHeight="1" x14ac:dyDescent="0.2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" customHeight="1" x14ac:dyDescent="0.2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" customHeight="1" x14ac:dyDescent="0.2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" customHeight="1" x14ac:dyDescent="0.2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" customHeight="1" x14ac:dyDescent="0.2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" customHeight="1" x14ac:dyDescent="0.2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" customHeight="1" x14ac:dyDescent="0.2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" customHeight="1" x14ac:dyDescent="0.2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" customHeight="1" x14ac:dyDescent="0.2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" customHeight="1" x14ac:dyDescent="0.2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" customHeight="1" x14ac:dyDescent="0.2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" customHeight="1" x14ac:dyDescent="0.2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" customHeight="1" x14ac:dyDescent="0.2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" customHeight="1" x14ac:dyDescent="0.2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" customHeight="1" x14ac:dyDescent="0.2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" customHeight="1" x14ac:dyDescent="0.2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" customHeight="1" x14ac:dyDescent="0.2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" customHeight="1" x14ac:dyDescent="0.2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" customHeight="1" x14ac:dyDescent="0.2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" customHeight="1" x14ac:dyDescent="0.2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" customHeight="1" x14ac:dyDescent="0.2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" customHeight="1" x14ac:dyDescent="0.2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" customHeight="1" x14ac:dyDescent="0.2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" customHeight="1" x14ac:dyDescent="0.2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" customHeight="1" x14ac:dyDescent="0.2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" customHeight="1" x14ac:dyDescent="0.2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" customHeight="1" x14ac:dyDescent="0.2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" customHeight="1" x14ac:dyDescent="0.2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" customHeight="1" x14ac:dyDescent="0.2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" customHeight="1" x14ac:dyDescent="0.2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" customHeight="1" x14ac:dyDescent="0.2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" customHeight="1" x14ac:dyDescent="0.2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" customHeight="1" x14ac:dyDescent="0.2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" customHeight="1" x14ac:dyDescent="0.2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" customHeight="1" x14ac:dyDescent="0.2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" customHeight="1" x14ac:dyDescent="0.2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" customHeight="1" x14ac:dyDescent="0.2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" customHeight="1" x14ac:dyDescent="0.2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" customHeight="1" x14ac:dyDescent="0.2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" customHeight="1" x14ac:dyDescent="0.2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" customHeight="1" x14ac:dyDescent="0.2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" customHeight="1" x14ac:dyDescent="0.2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" customHeight="1" x14ac:dyDescent="0.2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" customHeight="1" x14ac:dyDescent="0.2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" customHeight="1" x14ac:dyDescent="0.2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" customHeight="1" x14ac:dyDescent="0.2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" customHeight="1" x14ac:dyDescent="0.2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" customHeight="1" x14ac:dyDescent="0.2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" customHeight="1" x14ac:dyDescent="0.2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" customHeight="1" x14ac:dyDescent="0.2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8" customHeight="1" x14ac:dyDescent="0.2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8" customHeight="1" x14ac:dyDescent="0.2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8" customHeight="1" x14ac:dyDescent="0.2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8" customHeight="1" x14ac:dyDescent="0.2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35">
    <mergeCell ref="A61:I61"/>
    <mergeCell ref="A63:G63"/>
    <mergeCell ref="H63:I63"/>
    <mergeCell ref="B65:G65"/>
    <mergeCell ref="H65:I65"/>
    <mergeCell ref="A66:G66"/>
    <mergeCell ref="H66:I66"/>
    <mergeCell ref="B70:G70"/>
    <mergeCell ref="H70:I70"/>
    <mergeCell ref="A55:G55"/>
    <mergeCell ref="H55:I55"/>
    <mergeCell ref="H56:I56"/>
    <mergeCell ref="A56:G56"/>
    <mergeCell ref="A57:G57"/>
    <mergeCell ref="H57:I57"/>
    <mergeCell ref="A58:G58"/>
    <mergeCell ref="H58:I58"/>
    <mergeCell ref="A59:G59"/>
    <mergeCell ref="H59:I59"/>
    <mergeCell ref="A50:G50"/>
    <mergeCell ref="H50:I50"/>
    <mergeCell ref="A51:G51"/>
    <mergeCell ref="H51:I51"/>
    <mergeCell ref="A52:G52"/>
    <mergeCell ref="H52:I52"/>
    <mergeCell ref="A53:G53"/>
    <mergeCell ref="H53:I53"/>
    <mergeCell ref="A54:G54"/>
    <mergeCell ref="H54:I54"/>
    <mergeCell ref="A98:I98"/>
    <mergeCell ref="A99:I99"/>
    <mergeCell ref="A100:I100"/>
    <mergeCell ref="F101:H104"/>
    <mergeCell ref="B103:D104"/>
    <mergeCell ref="B105:D105"/>
    <mergeCell ref="F105:H105"/>
    <mergeCell ref="A85:G85"/>
    <mergeCell ref="A87:I87"/>
    <mergeCell ref="F91:H94"/>
    <mergeCell ref="B93:D94"/>
    <mergeCell ref="B95:D95"/>
    <mergeCell ref="F95:H95"/>
    <mergeCell ref="A97:I97"/>
    <mergeCell ref="A75:I75"/>
    <mergeCell ref="B76:G76"/>
    <mergeCell ref="B77:G77"/>
    <mergeCell ref="B78:G78"/>
    <mergeCell ref="B79:G79"/>
    <mergeCell ref="B80:G80"/>
    <mergeCell ref="B81:G81"/>
    <mergeCell ref="B82:G82"/>
    <mergeCell ref="B84:G84"/>
    <mergeCell ref="B68:G68"/>
    <mergeCell ref="H68:I68"/>
    <mergeCell ref="B69:G69"/>
    <mergeCell ref="H69:I69"/>
    <mergeCell ref="A70:A72"/>
    <mergeCell ref="B71:B72"/>
    <mergeCell ref="C71:G71"/>
    <mergeCell ref="C72:G72"/>
    <mergeCell ref="B74:G74"/>
    <mergeCell ref="H74:I74"/>
    <mergeCell ref="A38:I38"/>
    <mergeCell ref="B39:D39"/>
    <mergeCell ref="E39:I39"/>
    <mergeCell ref="B40:D40"/>
    <mergeCell ref="E40:I40"/>
    <mergeCell ref="B41:D41"/>
    <mergeCell ref="E41:I41"/>
    <mergeCell ref="B67:G67"/>
    <mergeCell ref="H67:I67"/>
    <mergeCell ref="B42:I42"/>
    <mergeCell ref="A43:G43"/>
    <mergeCell ref="H43:I43"/>
    <mergeCell ref="A44:G44"/>
    <mergeCell ref="H44:I44"/>
    <mergeCell ref="A45:G45"/>
    <mergeCell ref="H45:I45"/>
    <mergeCell ref="A46:G46"/>
    <mergeCell ref="H46:I46"/>
    <mergeCell ref="A47:G47"/>
    <mergeCell ref="H47:I47"/>
    <mergeCell ref="A48:G48"/>
    <mergeCell ref="H48:I48"/>
    <mergeCell ref="H49:I49"/>
    <mergeCell ref="A49:G49"/>
    <mergeCell ref="F23:I23"/>
    <mergeCell ref="F24:I24"/>
    <mergeCell ref="F25:I25"/>
    <mergeCell ref="F26:I26"/>
    <mergeCell ref="F27:I27"/>
    <mergeCell ref="F28:I28"/>
    <mergeCell ref="F29:I29"/>
    <mergeCell ref="A16:A20"/>
    <mergeCell ref="B16:D20"/>
    <mergeCell ref="B21:E21"/>
    <mergeCell ref="B22:E22"/>
    <mergeCell ref="B23:E23"/>
    <mergeCell ref="B24:E24"/>
    <mergeCell ref="B25:D28"/>
    <mergeCell ref="A37:I37"/>
    <mergeCell ref="A2:E5"/>
    <mergeCell ref="F2:I2"/>
    <mergeCell ref="F3:I3"/>
    <mergeCell ref="F4:I4"/>
    <mergeCell ref="F5:I5"/>
    <mergeCell ref="A6:I6"/>
    <mergeCell ref="A7:I7"/>
    <mergeCell ref="C9:H9"/>
    <mergeCell ref="A11:B11"/>
    <mergeCell ref="C11:I11"/>
    <mergeCell ref="A13:I13"/>
    <mergeCell ref="A14:I14"/>
    <mergeCell ref="B15:D15"/>
    <mergeCell ref="E15:I15"/>
    <mergeCell ref="F16:I16"/>
    <mergeCell ref="F17:I17"/>
    <mergeCell ref="F18:I18"/>
    <mergeCell ref="F19:I19"/>
    <mergeCell ref="F20:I20"/>
    <mergeCell ref="F21:I21"/>
    <mergeCell ref="F22:I22"/>
    <mergeCell ref="A25:A28"/>
    <mergeCell ref="A29:A31"/>
    <mergeCell ref="B29:D31"/>
    <mergeCell ref="B32:E32"/>
    <mergeCell ref="B33:E33"/>
    <mergeCell ref="B34:E34"/>
    <mergeCell ref="B35:E35"/>
    <mergeCell ref="F30:I30"/>
    <mergeCell ref="F31:I31"/>
    <mergeCell ref="F32:I32"/>
    <mergeCell ref="F33:I33"/>
    <mergeCell ref="F34:I34"/>
    <mergeCell ref="F35:I35"/>
  </mergeCells>
  <dataValidations count="3">
    <dataValidation type="custom" allowBlank="1" showInputMessage="1" showErrorMessage="1" prompt="Tekst powinien zawierać do 1000 znaków." sqref="E39:E41" xr:uid="{00000000-0002-0000-0000-000000000000}">
      <formula1>AND(GTE(LEN(E39),MIN((1),(1000))),LTE(LEN(E39),MAX((1),(1000))))</formula1>
    </dataValidation>
    <dataValidation type="custom" allowBlank="1" showInputMessage="1" showErrorMessage="1" prompt="Tekst powinien zawierać do 1500 znaków." sqref="E60:I60" xr:uid="{00000000-0002-0000-0000-000004000000}">
      <formula1>AND(GTE(LEN(E60),MIN((1),(1000))),LTE(LEN(E60),MAX((1),(1000))))</formula1>
    </dataValidation>
    <dataValidation type="custom" allowBlank="1" showInputMessage="1" showErrorMessage="1" prompt="AAAAAAA" sqref="A90 I90" xr:uid="{00000000-0002-0000-0000-000006000000}">
      <formula1>#REF!&gt;#REF!</formula1>
    </dataValidation>
  </dataValidations>
  <pageMargins left="0.70866141732283472" right="0.70866141732283472" top="0.74803149606299213" bottom="0.74803149606299213" header="0" footer="0"/>
  <pageSetup paperSize="9" fitToHeight="0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1000000}">
          <x14:formula1>
            <xm:f>Arkusz2!$C$8:$C$388</xm:f>
          </x14:formula1>
          <xm:sqref>F19</xm:sqref>
        </x14:dataValidation>
        <x14:dataValidation type="list" allowBlank="1" showErrorMessage="1" xr:uid="{00000000-0002-0000-0000-000002000000}">
          <x14:formula1>
            <xm:f>Arkusz2!$E$2:$E$5</xm:f>
          </x14:formula1>
          <xm:sqref>F33</xm:sqref>
        </x14:dataValidation>
        <x14:dataValidation type="list" allowBlank="1" showErrorMessage="1" xr:uid="{00000000-0002-0000-0000-000003000000}">
          <x14:formula1>
            <xm:f>Arkusz2!$C$2:$C$6</xm:f>
          </x14:formula1>
          <xm:sqref>F34</xm:sqref>
        </x14:dataValidation>
        <x14:dataValidation type="list" allowBlank="1" showErrorMessage="1" xr:uid="{00000000-0002-0000-0000-000005000000}">
          <x14:formula1>
            <xm:f>Arkusz2!$D$2:$D$13</xm:f>
          </x14:formula1>
          <xm:sqref>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5" defaultRowHeight="15" customHeight="1" x14ac:dyDescent="0.2"/>
  <cols>
    <col min="1" max="2" width="9.1640625" customWidth="1"/>
    <col min="3" max="3" width="31.5" customWidth="1"/>
    <col min="4" max="4" width="34" customWidth="1"/>
    <col min="5" max="5" width="35.5" customWidth="1"/>
    <col min="6" max="26" width="9.1640625" customWidth="1"/>
  </cols>
  <sheetData>
    <row r="1" spans="1:26" ht="16.5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6.5" customHeight="1" x14ac:dyDescent="0.2">
      <c r="A2" s="45"/>
      <c r="B2" s="46"/>
      <c r="C2" s="46"/>
      <c r="D2" s="47"/>
      <c r="E2" s="47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ht="16.5" customHeight="1" x14ac:dyDescent="0.2">
      <c r="A3" s="45"/>
      <c r="B3" s="46" t="s">
        <v>70</v>
      </c>
      <c r="C3" s="46" t="s">
        <v>71</v>
      </c>
      <c r="D3" s="47" t="s">
        <v>72</v>
      </c>
      <c r="E3" s="47" t="s">
        <v>73</v>
      </c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16.5" customHeight="1" x14ac:dyDescent="0.2">
      <c r="A4" s="45"/>
      <c r="B4" s="46" t="s">
        <v>74</v>
      </c>
      <c r="C4" s="46" t="s">
        <v>75</v>
      </c>
      <c r="D4" s="47" t="s">
        <v>76</v>
      </c>
      <c r="E4" s="47" t="s">
        <v>77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16.5" customHeight="1" x14ac:dyDescent="0.2">
      <c r="A5" s="45"/>
      <c r="B5" s="45"/>
      <c r="C5" s="46" t="s">
        <v>78</v>
      </c>
      <c r="D5" s="47" t="s">
        <v>79</v>
      </c>
      <c r="E5" s="47" t="s">
        <v>80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16.5" customHeight="1" x14ac:dyDescent="0.2">
      <c r="A6" s="45"/>
      <c r="B6" s="45"/>
      <c r="C6" s="46" t="s">
        <v>81</v>
      </c>
      <c r="D6" s="47" t="s">
        <v>82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16.5" customHeight="1" x14ac:dyDescent="0.2">
      <c r="A7" s="45"/>
      <c r="B7" s="45"/>
      <c r="C7" s="48"/>
      <c r="D7" s="47" t="s">
        <v>83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16.5" customHeight="1" x14ac:dyDescent="0.2">
      <c r="A8" s="45"/>
      <c r="B8" s="45"/>
      <c r="C8" s="47"/>
      <c r="D8" s="47" t="s">
        <v>84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16.5" customHeight="1" x14ac:dyDescent="0.2">
      <c r="A9" s="45"/>
      <c r="B9" s="45"/>
      <c r="C9" s="49" t="s">
        <v>85</v>
      </c>
      <c r="D9" s="47" t="s">
        <v>86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ht="16.5" customHeight="1" x14ac:dyDescent="0.2">
      <c r="A10" s="45"/>
      <c r="B10" s="45"/>
      <c r="C10" s="49" t="s">
        <v>87</v>
      </c>
      <c r="D10" s="47" t="s">
        <v>88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ht="16.5" customHeight="1" x14ac:dyDescent="0.2">
      <c r="A11" s="45"/>
      <c r="B11" s="45"/>
      <c r="C11" s="49" t="s">
        <v>89</v>
      </c>
      <c r="D11" s="47" t="s">
        <v>90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ht="16.5" customHeight="1" x14ac:dyDescent="0.2">
      <c r="A12" s="45"/>
      <c r="B12" s="45"/>
      <c r="C12" s="49" t="s">
        <v>91</v>
      </c>
      <c r="D12" s="47" t="s">
        <v>92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ht="16.5" customHeight="1" x14ac:dyDescent="0.2">
      <c r="A13" s="45"/>
      <c r="B13" s="45"/>
      <c r="C13" s="49" t="s">
        <v>93</v>
      </c>
      <c r="D13" s="47" t="s">
        <v>94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16.5" customHeight="1" x14ac:dyDescent="0.2">
      <c r="A14" s="45"/>
      <c r="B14" s="45"/>
      <c r="C14" s="49" t="s">
        <v>95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16.5" customHeight="1" x14ac:dyDescent="0.2">
      <c r="A15" s="45"/>
      <c r="B15" s="45"/>
      <c r="C15" s="49" t="s">
        <v>96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ht="16.5" customHeight="1" x14ac:dyDescent="0.2">
      <c r="A16" s="45"/>
      <c r="B16" s="45"/>
      <c r="C16" s="49" t="s">
        <v>97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ht="16.5" customHeight="1" x14ac:dyDescent="0.2">
      <c r="A17" s="45"/>
      <c r="B17" s="45"/>
      <c r="C17" s="49" t="s">
        <v>98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ht="16.5" customHeight="1" x14ac:dyDescent="0.2">
      <c r="A18" s="45"/>
      <c r="B18" s="45"/>
      <c r="C18" s="49" t="s">
        <v>99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16.5" customHeight="1" x14ac:dyDescent="0.2">
      <c r="A19" s="45"/>
      <c r="B19" s="45"/>
      <c r="C19" s="49" t="s">
        <v>100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 ht="16.5" customHeight="1" x14ac:dyDescent="0.2">
      <c r="A20" s="45"/>
      <c r="B20" s="45"/>
      <c r="C20" s="49" t="s">
        <v>101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16.5" customHeight="1" x14ac:dyDescent="0.2">
      <c r="A21" s="45"/>
      <c r="B21" s="45"/>
      <c r="C21" s="49" t="s">
        <v>102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ht="16.5" customHeight="1" x14ac:dyDescent="0.2">
      <c r="A22" s="45"/>
      <c r="B22" s="45"/>
      <c r="C22" s="49" t="s">
        <v>103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ht="16.5" customHeight="1" x14ac:dyDescent="0.2">
      <c r="A23" s="45"/>
      <c r="B23" s="45"/>
      <c r="C23" s="49" t="s">
        <v>104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ht="16.5" customHeight="1" x14ac:dyDescent="0.2">
      <c r="A24" s="45"/>
      <c r="B24" s="45"/>
      <c r="C24" s="49" t="s">
        <v>105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ht="16.5" customHeight="1" x14ac:dyDescent="0.2">
      <c r="A25" s="45"/>
      <c r="B25" s="45"/>
      <c r="C25" s="49" t="s">
        <v>106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ht="16.5" customHeight="1" x14ac:dyDescent="0.2">
      <c r="A26" s="45"/>
      <c r="B26" s="45"/>
      <c r="C26" s="49" t="s">
        <v>107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 ht="16.5" customHeight="1" x14ac:dyDescent="0.2">
      <c r="A27" s="45"/>
      <c r="B27" s="45"/>
      <c r="C27" s="49" t="s">
        <v>108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16.5" customHeight="1" x14ac:dyDescent="0.2">
      <c r="A28" s="45"/>
      <c r="B28" s="45"/>
      <c r="C28" s="49" t="s">
        <v>109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16.5" customHeight="1" x14ac:dyDescent="0.2">
      <c r="A29" s="45"/>
      <c r="B29" s="45"/>
      <c r="C29" s="49" t="s">
        <v>110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16.5" customHeight="1" x14ac:dyDescent="0.2">
      <c r="A30" s="45"/>
      <c r="B30" s="45"/>
      <c r="C30" s="49" t="s">
        <v>111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6.5" customHeight="1" x14ac:dyDescent="0.2">
      <c r="A31" s="45"/>
      <c r="B31" s="45"/>
      <c r="C31" s="49" t="s">
        <v>112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6.5" customHeight="1" x14ac:dyDescent="0.2">
      <c r="A32" s="45"/>
      <c r="B32" s="45"/>
      <c r="C32" s="49" t="s">
        <v>113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16.5" customHeight="1" x14ac:dyDescent="0.2">
      <c r="A33" s="45"/>
      <c r="B33" s="45"/>
      <c r="C33" s="49" t="s">
        <v>114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16.5" customHeight="1" x14ac:dyDescent="0.2">
      <c r="A34" s="45"/>
      <c r="B34" s="45"/>
      <c r="C34" s="49" t="s">
        <v>115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16.5" customHeight="1" x14ac:dyDescent="0.2">
      <c r="A35" s="45"/>
      <c r="B35" s="45"/>
      <c r="C35" s="49" t="s">
        <v>116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16.5" customHeight="1" x14ac:dyDescent="0.2">
      <c r="A36" s="45"/>
      <c r="B36" s="45"/>
      <c r="C36" s="49" t="s">
        <v>117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16.5" customHeight="1" x14ac:dyDescent="0.2">
      <c r="A37" s="45"/>
      <c r="B37" s="45"/>
      <c r="C37" s="49" t="s">
        <v>118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16.5" customHeight="1" x14ac:dyDescent="0.2">
      <c r="A38" s="45"/>
      <c r="B38" s="45"/>
      <c r="C38" s="49" t="s">
        <v>119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16.5" customHeight="1" x14ac:dyDescent="0.2">
      <c r="A39" s="45"/>
      <c r="B39" s="45"/>
      <c r="C39" s="49" t="s">
        <v>120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16.5" customHeight="1" x14ac:dyDescent="0.2">
      <c r="A40" s="45"/>
      <c r="B40" s="45"/>
      <c r="C40" s="49" t="s">
        <v>121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 ht="16.5" customHeight="1" x14ac:dyDescent="0.2">
      <c r="A41" s="45"/>
      <c r="B41" s="45"/>
      <c r="C41" s="49" t="s">
        <v>122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ht="16.5" customHeight="1" x14ac:dyDescent="0.2">
      <c r="A42" s="45"/>
      <c r="B42" s="45"/>
      <c r="C42" s="49" t="s">
        <v>123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16.5" customHeight="1" x14ac:dyDescent="0.2">
      <c r="A43" s="45"/>
      <c r="B43" s="45"/>
      <c r="C43" s="49" t="s">
        <v>124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16.5" customHeight="1" x14ac:dyDescent="0.2">
      <c r="A44" s="45"/>
      <c r="B44" s="45"/>
      <c r="C44" s="49" t="s">
        <v>125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 ht="16.5" customHeight="1" x14ac:dyDescent="0.2">
      <c r="A45" s="45"/>
      <c r="B45" s="45"/>
      <c r="C45" s="49" t="s">
        <v>126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16.5" customHeight="1" x14ac:dyDescent="0.2">
      <c r="A46" s="45"/>
      <c r="B46" s="45"/>
      <c r="C46" s="49" t="s">
        <v>127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16.5" customHeight="1" x14ac:dyDescent="0.2">
      <c r="A47" s="45"/>
      <c r="B47" s="45"/>
      <c r="C47" s="49" t="s">
        <v>128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6.5" customHeight="1" x14ac:dyDescent="0.2">
      <c r="A48" s="45"/>
      <c r="B48" s="45"/>
      <c r="C48" s="49" t="s">
        <v>129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6.5" customHeight="1" x14ac:dyDescent="0.2">
      <c r="A49" s="45"/>
      <c r="B49" s="45"/>
      <c r="C49" s="49" t="s">
        <v>130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6.5" customHeight="1" x14ac:dyDescent="0.2">
      <c r="A50" s="45"/>
      <c r="B50" s="45"/>
      <c r="C50" s="49" t="s">
        <v>131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16.5" customHeight="1" x14ac:dyDescent="0.2">
      <c r="A51" s="45"/>
      <c r="B51" s="45"/>
      <c r="C51" s="49" t="s">
        <v>132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6.5" customHeight="1" x14ac:dyDescent="0.2">
      <c r="A52" s="45"/>
      <c r="B52" s="45"/>
      <c r="C52" s="49" t="s">
        <v>133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6.5" customHeight="1" x14ac:dyDescent="0.2">
      <c r="A53" s="45"/>
      <c r="B53" s="45"/>
      <c r="C53" s="49" t="s">
        <v>134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6.5" customHeight="1" x14ac:dyDescent="0.2">
      <c r="A54" s="45"/>
      <c r="B54" s="45"/>
      <c r="C54" s="49" t="s">
        <v>135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16.5" customHeight="1" x14ac:dyDescent="0.2">
      <c r="A55" s="45"/>
      <c r="B55" s="45"/>
      <c r="C55" s="49" t="s">
        <v>136</v>
      </c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6.5" customHeight="1" x14ac:dyDescent="0.2">
      <c r="A56" s="45"/>
      <c r="B56" s="45"/>
      <c r="C56" s="49" t="s">
        <v>137</v>
      </c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6.5" customHeight="1" x14ac:dyDescent="0.2">
      <c r="A57" s="45"/>
      <c r="B57" s="45"/>
      <c r="C57" s="49" t="s">
        <v>138</v>
      </c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16.5" customHeight="1" x14ac:dyDescent="0.2">
      <c r="A58" s="45"/>
      <c r="B58" s="45"/>
      <c r="C58" s="49" t="s">
        <v>139</v>
      </c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6.5" customHeight="1" x14ac:dyDescent="0.2">
      <c r="A59" s="45"/>
      <c r="B59" s="45"/>
      <c r="C59" s="49" t="s">
        <v>140</v>
      </c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16.5" customHeight="1" x14ac:dyDescent="0.2">
      <c r="A60" s="45"/>
      <c r="B60" s="45"/>
      <c r="C60" s="49" t="s">
        <v>141</v>
      </c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16.5" customHeight="1" x14ac:dyDescent="0.2">
      <c r="A61" s="45"/>
      <c r="B61" s="45"/>
      <c r="C61" s="49" t="s">
        <v>142</v>
      </c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16.5" customHeight="1" x14ac:dyDescent="0.2">
      <c r="A62" s="45"/>
      <c r="B62" s="45"/>
      <c r="C62" s="49" t="s">
        <v>143</v>
      </c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16.5" customHeight="1" x14ac:dyDescent="0.2">
      <c r="A63" s="45"/>
      <c r="B63" s="45"/>
      <c r="C63" s="49" t="s">
        <v>144</v>
      </c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16.5" customHeight="1" x14ac:dyDescent="0.2">
      <c r="A64" s="45"/>
      <c r="B64" s="45"/>
      <c r="C64" s="49" t="s">
        <v>145</v>
      </c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16.5" customHeight="1" x14ac:dyDescent="0.2">
      <c r="A65" s="45"/>
      <c r="B65" s="45"/>
      <c r="C65" s="49" t="s">
        <v>146</v>
      </c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16.5" customHeight="1" x14ac:dyDescent="0.2">
      <c r="A66" s="45"/>
      <c r="B66" s="45"/>
      <c r="C66" s="49" t="s">
        <v>147</v>
      </c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6.5" customHeight="1" x14ac:dyDescent="0.2">
      <c r="A67" s="45"/>
      <c r="B67" s="45"/>
      <c r="C67" s="49" t="s">
        <v>148</v>
      </c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16.5" customHeight="1" x14ac:dyDescent="0.2">
      <c r="A68" s="45"/>
      <c r="B68" s="45"/>
      <c r="C68" s="49" t="s">
        <v>149</v>
      </c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16.5" customHeight="1" x14ac:dyDescent="0.2">
      <c r="A69" s="45"/>
      <c r="B69" s="45"/>
      <c r="C69" s="49" t="s">
        <v>150</v>
      </c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16.5" customHeight="1" x14ac:dyDescent="0.2">
      <c r="A70" s="45"/>
      <c r="B70" s="45"/>
      <c r="C70" s="49" t="s">
        <v>151</v>
      </c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16.5" customHeight="1" x14ac:dyDescent="0.2">
      <c r="A71" s="45"/>
      <c r="B71" s="45"/>
      <c r="C71" s="49" t="s">
        <v>152</v>
      </c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16.5" customHeight="1" x14ac:dyDescent="0.2">
      <c r="A72" s="45"/>
      <c r="B72" s="45"/>
      <c r="C72" s="49" t="s">
        <v>153</v>
      </c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16.5" customHeight="1" x14ac:dyDescent="0.2">
      <c r="A73" s="45"/>
      <c r="B73" s="45"/>
      <c r="C73" s="49" t="s">
        <v>154</v>
      </c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16.5" customHeight="1" x14ac:dyDescent="0.2">
      <c r="A74" s="45"/>
      <c r="B74" s="45"/>
      <c r="C74" s="49" t="s">
        <v>155</v>
      </c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16.5" customHeight="1" x14ac:dyDescent="0.2">
      <c r="A75" s="45"/>
      <c r="B75" s="45"/>
      <c r="C75" s="49" t="s">
        <v>156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16.5" customHeight="1" x14ac:dyDescent="0.2">
      <c r="A76" s="45"/>
      <c r="B76" s="45"/>
      <c r="C76" s="49" t="s">
        <v>157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16.5" customHeight="1" x14ac:dyDescent="0.2">
      <c r="A77" s="45"/>
      <c r="B77" s="45"/>
      <c r="C77" s="49" t="s">
        <v>158</v>
      </c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16.5" customHeight="1" x14ac:dyDescent="0.2">
      <c r="A78" s="45"/>
      <c r="B78" s="45"/>
      <c r="C78" s="49" t="s">
        <v>159</v>
      </c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16.5" customHeight="1" x14ac:dyDescent="0.2">
      <c r="A79" s="45"/>
      <c r="B79" s="45"/>
      <c r="C79" s="49" t="s">
        <v>160</v>
      </c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16.5" customHeight="1" x14ac:dyDescent="0.2">
      <c r="A80" s="45"/>
      <c r="B80" s="45"/>
      <c r="C80" s="49" t="s">
        <v>161</v>
      </c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6.5" customHeight="1" x14ac:dyDescent="0.2">
      <c r="A81" s="45"/>
      <c r="B81" s="45"/>
      <c r="C81" s="49" t="s">
        <v>162</v>
      </c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16.5" customHeight="1" x14ac:dyDescent="0.2">
      <c r="A82" s="45"/>
      <c r="B82" s="45"/>
      <c r="C82" s="49" t="s">
        <v>163</v>
      </c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16.5" customHeight="1" x14ac:dyDescent="0.2">
      <c r="A83" s="45"/>
      <c r="B83" s="45"/>
      <c r="C83" s="49" t="s">
        <v>164</v>
      </c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6.5" customHeight="1" x14ac:dyDescent="0.2">
      <c r="A84" s="45"/>
      <c r="B84" s="45"/>
      <c r="C84" s="49" t="s">
        <v>165</v>
      </c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6.5" customHeight="1" x14ac:dyDescent="0.2">
      <c r="A85" s="45"/>
      <c r="B85" s="45"/>
      <c r="C85" s="49" t="s">
        <v>166</v>
      </c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6.5" customHeight="1" x14ac:dyDescent="0.2">
      <c r="A86" s="45"/>
      <c r="B86" s="45"/>
      <c r="C86" s="49" t="s">
        <v>167</v>
      </c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6.5" customHeight="1" x14ac:dyDescent="0.2">
      <c r="A87" s="45"/>
      <c r="B87" s="45"/>
      <c r="C87" s="49" t="s">
        <v>168</v>
      </c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6.5" customHeight="1" x14ac:dyDescent="0.2">
      <c r="A88" s="45"/>
      <c r="B88" s="45"/>
      <c r="C88" s="49" t="s">
        <v>169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6.5" customHeight="1" x14ac:dyDescent="0.2">
      <c r="A89" s="45"/>
      <c r="B89" s="45"/>
      <c r="C89" s="49" t="s">
        <v>170</v>
      </c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6.5" customHeight="1" x14ac:dyDescent="0.2">
      <c r="A90" s="45"/>
      <c r="B90" s="45"/>
      <c r="C90" s="49" t="s">
        <v>171</v>
      </c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6.5" customHeight="1" x14ac:dyDescent="0.2">
      <c r="A91" s="45"/>
      <c r="B91" s="45"/>
      <c r="C91" s="49" t="s">
        <v>172</v>
      </c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6.5" customHeight="1" x14ac:dyDescent="0.2">
      <c r="A92" s="45"/>
      <c r="B92" s="45"/>
      <c r="C92" s="49" t="s">
        <v>173</v>
      </c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6.5" customHeight="1" x14ac:dyDescent="0.2">
      <c r="A93" s="45"/>
      <c r="B93" s="45"/>
      <c r="C93" s="49" t="s">
        <v>174</v>
      </c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ht="16.5" customHeight="1" x14ac:dyDescent="0.2">
      <c r="A94" s="45"/>
      <c r="B94" s="45"/>
      <c r="C94" s="49" t="s">
        <v>175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6.5" customHeight="1" x14ac:dyDescent="0.2">
      <c r="A95" s="45"/>
      <c r="B95" s="45"/>
      <c r="C95" s="49" t="s">
        <v>176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6.5" customHeight="1" x14ac:dyDescent="0.2">
      <c r="A96" s="45"/>
      <c r="B96" s="45"/>
      <c r="C96" s="49" t="s">
        <v>177</v>
      </c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6.5" customHeight="1" x14ac:dyDescent="0.2">
      <c r="A97" s="45"/>
      <c r="B97" s="45"/>
      <c r="C97" s="49" t="s">
        <v>178</v>
      </c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6.5" customHeight="1" x14ac:dyDescent="0.2">
      <c r="A98" s="45"/>
      <c r="B98" s="45"/>
      <c r="C98" s="49" t="s">
        <v>179</v>
      </c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6.5" customHeight="1" x14ac:dyDescent="0.2">
      <c r="A99" s="45"/>
      <c r="B99" s="45"/>
      <c r="C99" s="49" t="s">
        <v>180</v>
      </c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6.5" customHeight="1" x14ac:dyDescent="0.2">
      <c r="A100" s="45"/>
      <c r="B100" s="45"/>
      <c r="C100" s="49" t="s">
        <v>181</v>
      </c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6.5" customHeight="1" x14ac:dyDescent="0.2">
      <c r="A101" s="45"/>
      <c r="B101" s="45"/>
      <c r="C101" s="49" t="s">
        <v>182</v>
      </c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6.5" customHeight="1" x14ac:dyDescent="0.2">
      <c r="A102" s="45"/>
      <c r="B102" s="45"/>
      <c r="C102" s="49" t="s">
        <v>183</v>
      </c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6.5" customHeight="1" x14ac:dyDescent="0.2">
      <c r="A103" s="45"/>
      <c r="B103" s="45"/>
      <c r="C103" s="49" t="s">
        <v>184</v>
      </c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6.5" customHeight="1" x14ac:dyDescent="0.2">
      <c r="A104" s="45"/>
      <c r="B104" s="45"/>
      <c r="C104" s="49" t="s">
        <v>185</v>
      </c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6.5" customHeight="1" x14ac:dyDescent="0.2">
      <c r="A105" s="45"/>
      <c r="B105" s="45"/>
      <c r="C105" s="49" t="s">
        <v>186</v>
      </c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6.5" customHeight="1" x14ac:dyDescent="0.2">
      <c r="A106" s="45"/>
      <c r="B106" s="45"/>
      <c r="C106" s="49" t="s">
        <v>187</v>
      </c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6.5" customHeight="1" x14ac:dyDescent="0.2">
      <c r="A107" s="45"/>
      <c r="B107" s="45"/>
      <c r="C107" s="49" t="s">
        <v>188</v>
      </c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6.5" customHeight="1" x14ac:dyDescent="0.2">
      <c r="A108" s="45"/>
      <c r="B108" s="45"/>
      <c r="C108" s="49" t="s">
        <v>189</v>
      </c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6.5" customHeight="1" x14ac:dyDescent="0.2">
      <c r="A109" s="45"/>
      <c r="B109" s="45"/>
      <c r="C109" s="49" t="s">
        <v>190</v>
      </c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6.5" customHeight="1" x14ac:dyDescent="0.2">
      <c r="A110" s="45"/>
      <c r="B110" s="45"/>
      <c r="C110" s="49" t="s">
        <v>191</v>
      </c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6.5" customHeight="1" x14ac:dyDescent="0.2">
      <c r="A111" s="45"/>
      <c r="B111" s="45"/>
      <c r="C111" s="49" t="s">
        <v>192</v>
      </c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6.5" customHeight="1" x14ac:dyDescent="0.2">
      <c r="A112" s="45"/>
      <c r="B112" s="45"/>
      <c r="C112" s="49" t="s">
        <v>193</v>
      </c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6.5" customHeight="1" x14ac:dyDescent="0.2">
      <c r="A113" s="45"/>
      <c r="B113" s="45"/>
      <c r="C113" s="49" t="s">
        <v>194</v>
      </c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 ht="16.5" customHeight="1" x14ac:dyDescent="0.2">
      <c r="A114" s="45"/>
      <c r="B114" s="45"/>
      <c r="C114" s="49" t="s">
        <v>195</v>
      </c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6.5" customHeight="1" x14ac:dyDescent="0.2">
      <c r="A115" s="45"/>
      <c r="B115" s="45"/>
      <c r="C115" s="49" t="s">
        <v>196</v>
      </c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6.5" customHeight="1" x14ac:dyDescent="0.2">
      <c r="A116" s="45"/>
      <c r="B116" s="45"/>
      <c r="C116" s="49" t="s">
        <v>197</v>
      </c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6.5" customHeight="1" x14ac:dyDescent="0.2">
      <c r="A117" s="45"/>
      <c r="B117" s="45"/>
      <c r="C117" s="49" t="s">
        <v>198</v>
      </c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6.5" customHeight="1" x14ac:dyDescent="0.2">
      <c r="A118" s="45"/>
      <c r="B118" s="45"/>
      <c r="C118" s="49" t="s">
        <v>199</v>
      </c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6.5" customHeight="1" x14ac:dyDescent="0.2">
      <c r="A119" s="45"/>
      <c r="B119" s="45"/>
      <c r="C119" s="49" t="s">
        <v>200</v>
      </c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6.5" customHeight="1" x14ac:dyDescent="0.2">
      <c r="A120" s="45"/>
      <c r="B120" s="45"/>
      <c r="C120" s="49" t="s">
        <v>201</v>
      </c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6.5" customHeight="1" x14ac:dyDescent="0.2">
      <c r="A121" s="45"/>
      <c r="B121" s="45"/>
      <c r="C121" s="49" t="s">
        <v>202</v>
      </c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6.5" customHeight="1" x14ac:dyDescent="0.2">
      <c r="A122" s="45"/>
      <c r="B122" s="45"/>
      <c r="C122" s="49" t="s">
        <v>203</v>
      </c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6.5" customHeight="1" x14ac:dyDescent="0.2">
      <c r="A123" s="45"/>
      <c r="B123" s="45"/>
      <c r="C123" s="49" t="s">
        <v>204</v>
      </c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6.5" customHeight="1" x14ac:dyDescent="0.2">
      <c r="A124" s="45"/>
      <c r="B124" s="45"/>
      <c r="C124" s="49" t="s">
        <v>205</v>
      </c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6.5" customHeight="1" x14ac:dyDescent="0.2">
      <c r="A125" s="45"/>
      <c r="B125" s="45"/>
      <c r="C125" s="49" t="s">
        <v>206</v>
      </c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6.5" customHeight="1" x14ac:dyDescent="0.2">
      <c r="A126" s="45"/>
      <c r="B126" s="45"/>
      <c r="C126" s="49" t="s">
        <v>207</v>
      </c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6.5" customHeight="1" x14ac:dyDescent="0.2">
      <c r="A127" s="45"/>
      <c r="B127" s="45"/>
      <c r="C127" s="49" t="s">
        <v>208</v>
      </c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6.5" customHeight="1" x14ac:dyDescent="0.2">
      <c r="A128" s="45"/>
      <c r="B128" s="45"/>
      <c r="C128" s="49" t="s">
        <v>209</v>
      </c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6.5" customHeight="1" x14ac:dyDescent="0.2">
      <c r="A129" s="45"/>
      <c r="B129" s="45"/>
      <c r="C129" s="49" t="s">
        <v>210</v>
      </c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 ht="16.5" customHeight="1" x14ac:dyDescent="0.2">
      <c r="A130" s="45"/>
      <c r="B130" s="45"/>
      <c r="C130" s="49" t="s">
        <v>211</v>
      </c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6.5" customHeight="1" x14ac:dyDescent="0.2">
      <c r="A131" s="45"/>
      <c r="B131" s="45"/>
      <c r="C131" s="49" t="s">
        <v>212</v>
      </c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6.5" customHeight="1" x14ac:dyDescent="0.2">
      <c r="A132" s="45"/>
      <c r="B132" s="45"/>
      <c r="C132" s="49" t="s">
        <v>213</v>
      </c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 ht="16.5" customHeight="1" x14ac:dyDescent="0.2">
      <c r="A133" s="45"/>
      <c r="B133" s="45"/>
      <c r="C133" s="49" t="s">
        <v>214</v>
      </c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 ht="16.5" customHeight="1" x14ac:dyDescent="0.2">
      <c r="A134" s="45"/>
      <c r="B134" s="45"/>
      <c r="C134" s="49" t="s">
        <v>215</v>
      </c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6.5" customHeight="1" x14ac:dyDescent="0.2">
      <c r="A135" s="45"/>
      <c r="B135" s="45"/>
      <c r="C135" s="49" t="s">
        <v>216</v>
      </c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6.5" customHeight="1" x14ac:dyDescent="0.2">
      <c r="A136" s="45"/>
      <c r="B136" s="45"/>
      <c r="C136" s="49" t="s">
        <v>217</v>
      </c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6.5" customHeight="1" x14ac:dyDescent="0.2">
      <c r="A137" s="45"/>
      <c r="B137" s="45"/>
      <c r="C137" s="49" t="s">
        <v>218</v>
      </c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6.5" customHeight="1" x14ac:dyDescent="0.2">
      <c r="A138" s="45"/>
      <c r="B138" s="45"/>
      <c r="C138" s="49" t="s">
        <v>219</v>
      </c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6.5" customHeight="1" x14ac:dyDescent="0.2">
      <c r="A139" s="45"/>
      <c r="B139" s="45"/>
      <c r="C139" s="49" t="s">
        <v>220</v>
      </c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6.5" customHeight="1" x14ac:dyDescent="0.2">
      <c r="A140" s="45"/>
      <c r="B140" s="45"/>
      <c r="C140" s="49" t="s">
        <v>221</v>
      </c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6.5" customHeight="1" x14ac:dyDescent="0.2">
      <c r="A141" s="45"/>
      <c r="B141" s="45"/>
      <c r="C141" s="49" t="s">
        <v>222</v>
      </c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6.5" customHeight="1" x14ac:dyDescent="0.2">
      <c r="A142" s="45"/>
      <c r="B142" s="45"/>
      <c r="C142" s="49" t="s">
        <v>223</v>
      </c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6.5" customHeight="1" x14ac:dyDescent="0.2">
      <c r="A143" s="45"/>
      <c r="B143" s="45"/>
      <c r="C143" s="49" t="s">
        <v>224</v>
      </c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6.5" customHeight="1" x14ac:dyDescent="0.2">
      <c r="A144" s="45"/>
      <c r="B144" s="45"/>
      <c r="C144" s="49" t="s">
        <v>225</v>
      </c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6.5" customHeight="1" x14ac:dyDescent="0.2">
      <c r="A145" s="45"/>
      <c r="B145" s="45"/>
      <c r="C145" s="49" t="s">
        <v>226</v>
      </c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6.5" customHeight="1" x14ac:dyDescent="0.2">
      <c r="A146" s="45"/>
      <c r="B146" s="45"/>
      <c r="C146" s="49" t="s">
        <v>227</v>
      </c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6.5" customHeight="1" x14ac:dyDescent="0.2">
      <c r="A147" s="45"/>
      <c r="B147" s="45"/>
      <c r="C147" s="49" t="s">
        <v>228</v>
      </c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 ht="16.5" customHeight="1" x14ac:dyDescent="0.2">
      <c r="A148" s="45"/>
      <c r="B148" s="45"/>
      <c r="C148" s="49" t="s">
        <v>229</v>
      </c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6.5" customHeight="1" x14ac:dyDescent="0.2">
      <c r="A149" s="45"/>
      <c r="B149" s="45"/>
      <c r="C149" s="49" t="s">
        <v>230</v>
      </c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6.5" customHeight="1" x14ac:dyDescent="0.2">
      <c r="A150" s="45"/>
      <c r="B150" s="45"/>
      <c r="C150" s="49" t="s">
        <v>231</v>
      </c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6.5" customHeight="1" x14ac:dyDescent="0.2">
      <c r="A151" s="45"/>
      <c r="B151" s="45"/>
      <c r="C151" s="49" t="s">
        <v>232</v>
      </c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6.5" customHeight="1" x14ac:dyDescent="0.2">
      <c r="A152" s="45"/>
      <c r="B152" s="45"/>
      <c r="C152" s="49" t="s">
        <v>233</v>
      </c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6.5" customHeight="1" x14ac:dyDescent="0.2">
      <c r="A153" s="45"/>
      <c r="B153" s="45"/>
      <c r="C153" s="49" t="s">
        <v>234</v>
      </c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6.5" customHeight="1" x14ac:dyDescent="0.2">
      <c r="A154" s="45"/>
      <c r="B154" s="45"/>
      <c r="C154" s="49" t="s">
        <v>235</v>
      </c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6.5" customHeight="1" x14ac:dyDescent="0.2">
      <c r="A155" s="45"/>
      <c r="B155" s="45"/>
      <c r="C155" s="49" t="s">
        <v>236</v>
      </c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6.5" customHeight="1" x14ac:dyDescent="0.2">
      <c r="A156" s="45"/>
      <c r="B156" s="45"/>
      <c r="C156" s="49" t="s">
        <v>237</v>
      </c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6.5" customHeight="1" x14ac:dyDescent="0.2">
      <c r="A157" s="45"/>
      <c r="B157" s="45"/>
      <c r="C157" s="49" t="s">
        <v>238</v>
      </c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6.5" customHeight="1" x14ac:dyDescent="0.2">
      <c r="A158" s="45"/>
      <c r="B158" s="45"/>
      <c r="C158" s="49" t="s">
        <v>239</v>
      </c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6.5" customHeight="1" x14ac:dyDescent="0.2">
      <c r="A159" s="45"/>
      <c r="B159" s="45"/>
      <c r="C159" s="49" t="s">
        <v>240</v>
      </c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6.5" customHeight="1" x14ac:dyDescent="0.2">
      <c r="A160" s="45"/>
      <c r="B160" s="45"/>
      <c r="C160" s="49" t="s">
        <v>241</v>
      </c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6.5" customHeight="1" x14ac:dyDescent="0.2">
      <c r="A161" s="45"/>
      <c r="B161" s="45"/>
      <c r="C161" s="49" t="s">
        <v>242</v>
      </c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6.5" customHeight="1" x14ac:dyDescent="0.2">
      <c r="A162" s="45"/>
      <c r="B162" s="45"/>
      <c r="C162" s="49" t="s">
        <v>243</v>
      </c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6.5" customHeight="1" x14ac:dyDescent="0.2">
      <c r="A163" s="45"/>
      <c r="B163" s="45"/>
      <c r="C163" s="49" t="s">
        <v>244</v>
      </c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ht="16.5" customHeight="1" x14ac:dyDescent="0.2">
      <c r="A164" s="45"/>
      <c r="B164" s="45"/>
      <c r="C164" s="49" t="s">
        <v>245</v>
      </c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6.5" customHeight="1" x14ac:dyDescent="0.2">
      <c r="A165" s="45"/>
      <c r="B165" s="45"/>
      <c r="C165" s="49" t="s">
        <v>246</v>
      </c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6.5" customHeight="1" x14ac:dyDescent="0.2">
      <c r="A166" s="45"/>
      <c r="B166" s="45"/>
      <c r="C166" s="49" t="s">
        <v>247</v>
      </c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6.5" customHeight="1" x14ac:dyDescent="0.2">
      <c r="A167" s="45"/>
      <c r="B167" s="45"/>
      <c r="C167" s="49" t="s">
        <v>248</v>
      </c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6.5" customHeight="1" x14ac:dyDescent="0.2">
      <c r="A168" s="45"/>
      <c r="B168" s="45"/>
      <c r="C168" s="49" t="s">
        <v>249</v>
      </c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6.5" customHeight="1" x14ac:dyDescent="0.2">
      <c r="A169" s="45"/>
      <c r="B169" s="45"/>
      <c r="C169" s="49" t="s">
        <v>250</v>
      </c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6.5" customHeight="1" x14ac:dyDescent="0.2">
      <c r="A170" s="45"/>
      <c r="B170" s="45"/>
      <c r="C170" s="49" t="s">
        <v>251</v>
      </c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16.5" customHeight="1" x14ac:dyDescent="0.2">
      <c r="A171" s="45"/>
      <c r="B171" s="45"/>
      <c r="C171" s="49" t="s">
        <v>252</v>
      </c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16.5" customHeight="1" x14ac:dyDescent="0.2">
      <c r="A172" s="45"/>
      <c r="B172" s="45"/>
      <c r="C172" s="49" t="s">
        <v>253</v>
      </c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16.5" customHeight="1" x14ac:dyDescent="0.2">
      <c r="A173" s="45"/>
      <c r="B173" s="45"/>
      <c r="C173" s="49" t="s">
        <v>254</v>
      </c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16.5" customHeight="1" x14ac:dyDescent="0.2">
      <c r="A174" s="45"/>
      <c r="B174" s="45"/>
      <c r="C174" s="49" t="s">
        <v>255</v>
      </c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16.5" customHeight="1" x14ac:dyDescent="0.2">
      <c r="A175" s="45"/>
      <c r="B175" s="45"/>
      <c r="C175" s="49" t="s">
        <v>256</v>
      </c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16.5" customHeight="1" x14ac:dyDescent="0.2">
      <c r="A176" s="45"/>
      <c r="B176" s="45"/>
      <c r="C176" s="49" t="s">
        <v>257</v>
      </c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16.5" customHeight="1" x14ac:dyDescent="0.2">
      <c r="A177" s="45"/>
      <c r="B177" s="45"/>
      <c r="C177" s="49" t="s">
        <v>258</v>
      </c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16.5" customHeight="1" x14ac:dyDescent="0.2">
      <c r="A178" s="45"/>
      <c r="B178" s="45"/>
      <c r="C178" s="49" t="s">
        <v>259</v>
      </c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16.5" customHeight="1" x14ac:dyDescent="0.2">
      <c r="A179" s="45"/>
      <c r="B179" s="45"/>
      <c r="C179" s="49" t="s">
        <v>260</v>
      </c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16.5" customHeight="1" x14ac:dyDescent="0.2">
      <c r="A180" s="45"/>
      <c r="B180" s="45"/>
      <c r="C180" s="49" t="s">
        <v>261</v>
      </c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16.5" customHeight="1" x14ac:dyDescent="0.2">
      <c r="A181" s="45"/>
      <c r="B181" s="45"/>
      <c r="C181" s="49" t="s">
        <v>262</v>
      </c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16.5" customHeight="1" x14ac:dyDescent="0.2">
      <c r="A182" s="45"/>
      <c r="B182" s="45"/>
      <c r="C182" s="49" t="s">
        <v>263</v>
      </c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16.5" customHeight="1" x14ac:dyDescent="0.2">
      <c r="A183" s="45"/>
      <c r="B183" s="45"/>
      <c r="C183" s="49" t="s">
        <v>264</v>
      </c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16.5" customHeight="1" x14ac:dyDescent="0.2">
      <c r="A184" s="45"/>
      <c r="B184" s="45"/>
      <c r="C184" s="49" t="s">
        <v>265</v>
      </c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 ht="16.5" customHeight="1" x14ac:dyDescent="0.2">
      <c r="A185" s="45"/>
      <c r="B185" s="45"/>
      <c r="C185" s="49" t="s">
        <v>266</v>
      </c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 ht="16.5" customHeight="1" x14ac:dyDescent="0.2">
      <c r="A186" s="45"/>
      <c r="B186" s="45"/>
      <c r="C186" s="49" t="s">
        <v>267</v>
      </c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16.5" customHeight="1" x14ac:dyDescent="0.2">
      <c r="A187" s="45"/>
      <c r="B187" s="45"/>
      <c r="C187" s="49" t="s">
        <v>268</v>
      </c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16.5" customHeight="1" x14ac:dyDescent="0.2">
      <c r="A188" s="45"/>
      <c r="B188" s="45"/>
      <c r="C188" s="49" t="s">
        <v>269</v>
      </c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16.5" customHeight="1" x14ac:dyDescent="0.2">
      <c r="A189" s="45"/>
      <c r="B189" s="45"/>
      <c r="C189" s="49" t="s">
        <v>270</v>
      </c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16.5" customHeight="1" x14ac:dyDescent="0.2">
      <c r="A190" s="45"/>
      <c r="B190" s="45"/>
      <c r="C190" s="49" t="s">
        <v>271</v>
      </c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16.5" customHeight="1" x14ac:dyDescent="0.2">
      <c r="A191" s="45"/>
      <c r="B191" s="45"/>
      <c r="C191" s="49" t="s">
        <v>272</v>
      </c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16.5" customHeight="1" x14ac:dyDescent="0.2">
      <c r="A192" s="45"/>
      <c r="B192" s="45"/>
      <c r="C192" s="49" t="s">
        <v>273</v>
      </c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16.5" customHeight="1" x14ac:dyDescent="0.2">
      <c r="A193" s="45"/>
      <c r="B193" s="45"/>
      <c r="C193" s="49" t="s">
        <v>274</v>
      </c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16.5" customHeight="1" x14ac:dyDescent="0.2">
      <c r="A194" s="45"/>
      <c r="B194" s="45"/>
      <c r="C194" s="49" t="s">
        <v>275</v>
      </c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16.5" customHeight="1" x14ac:dyDescent="0.2">
      <c r="A195" s="45"/>
      <c r="B195" s="45"/>
      <c r="C195" s="49" t="s">
        <v>276</v>
      </c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16.5" customHeight="1" x14ac:dyDescent="0.2">
      <c r="A196" s="45"/>
      <c r="B196" s="45"/>
      <c r="C196" s="49" t="s">
        <v>277</v>
      </c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16.5" customHeight="1" x14ac:dyDescent="0.2">
      <c r="A197" s="45"/>
      <c r="B197" s="45"/>
      <c r="C197" s="49" t="s">
        <v>278</v>
      </c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16.5" customHeight="1" x14ac:dyDescent="0.2">
      <c r="A198" s="45"/>
      <c r="B198" s="45"/>
      <c r="C198" s="49" t="s">
        <v>279</v>
      </c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16.5" customHeight="1" x14ac:dyDescent="0.2">
      <c r="A199" s="45"/>
      <c r="B199" s="45"/>
      <c r="C199" s="49" t="s">
        <v>280</v>
      </c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16.5" customHeight="1" x14ac:dyDescent="0.2">
      <c r="A200" s="45"/>
      <c r="B200" s="45"/>
      <c r="C200" s="49" t="s">
        <v>281</v>
      </c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16.5" customHeight="1" x14ac:dyDescent="0.2">
      <c r="A201" s="45"/>
      <c r="B201" s="45"/>
      <c r="C201" s="49" t="s">
        <v>282</v>
      </c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16.5" customHeight="1" x14ac:dyDescent="0.2">
      <c r="A202" s="45"/>
      <c r="B202" s="45"/>
      <c r="C202" s="49" t="s">
        <v>283</v>
      </c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16.5" customHeight="1" x14ac:dyDescent="0.2">
      <c r="A203" s="45"/>
      <c r="B203" s="45"/>
      <c r="C203" s="49" t="s">
        <v>284</v>
      </c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16.5" customHeight="1" x14ac:dyDescent="0.2">
      <c r="A204" s="45"/>
      <c r="B204" s="45"/>
      <c r="C204" s="49" t="s">
        <v>285</v>
      </c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16.5" customHeight="1" x14ac:dyDescent="0.2">
      <c r="A205" s="45"/>
      <c r="B205" s="45"/>
      <c r="C205" s="49" t="s">
        <v>286</v>
      </c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16.5" customHeight="1" x14ac:dyDescent="0.2">
      <c r="A206" s="45"/>
      <c r="B206" s="45"/>
      <c r="C206" s="49" t="s">
        <v>287</v>
      </c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16.5" customHeight="1" x14ac:dyDescent="0.2">
      <c r="A207" s="45"/>
      <c r="B207" s="45"/>
      <c r="C207" s="49" t="s">
        <v>288</v>
      </c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16.5" customHeight="1" x14ac:dyDescent="0.2">
      <c r="A208" s="45"/>
      <c r="B208" s="45"/>
      <c r="C208" s="49" t="s">
        <v>289</v>
      </c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16.5" customHeight="1" x14ac:dyDescent="0.2">
      <c r="A209" s="45"/>
      <c r="B209" s="45"/>
      <c r="C209" s="49" t="s">
        <v>290</v>
      </c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16.5" customHeight="1" x14ac:dyDescent="0.2">
      <c r="A210" s="45"/>
      <c r="B210" s="45"/>
      <c r="C210" s="49" t="s">
        <v>291</v>
      </c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16.5" customHeight="1" x14ac:dyDescent="0.2">
      <c r="A211" s="45"/>
      <c r="B211" s="45"/>
      <c r="C211" s="49" t="s">
        <v>292</v>
      </c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16.5" customHeight="1" x14ac:dyDescent="0.2">
      <c r="A212" s="45"/>
      <c r="B212" s="45"/>
      <c r="C212" s="49" t="s">
        <v>293</v>
      </c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16.5" customHeight="1" x14ac:dyDescent="0.2">
      <c r="A213" s="45"/>
      <c r="B213" s="45"/>
      <c r="C213" s="49" t="s">
        <v>294</v>
      </c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16.5" customHeight="1" x14ac:dyDescent="0.2">
      <c r="A214" s="45"/>
      <c r="B214" s="45"/>
      <c r="C214" s="49" t="s">
        <v>295</v>
      </c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16.5" customHeight="1" x14ac:dyDescent="0.2">
      <c r="A215" s="45"/>
      <c r="B215" s="45"/>
      <c r="C215" s="49" t="s">
        <v>296</v>
      </c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16.5" customHeight="1" x14ac:dyDescent="0.2">
      <c r="A216" s="45"/>
      <c r="B216" s="45"/>
      <c r="C216" s="49" t="s">
        <v>297</v>
      </c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16.5" customHeight="1" x14ac:dyDescent="0.2">
      <c r="A217" s="45"/>
      <c r="B217" s="45"/>
      <c r="C217" s="49" t="s">
        <v>298</v>
      </c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16.5" customHeight="1" x14ac:dyDescent="0.2">
      <c r="A218" s="45"/>
      <c r="B218" s="45"/>
      <c r="C218" s="49" t="s">
        <v>299</v>
      </c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16.5" customHeight="1" x14ac:dyDescent="0.2">
      <c r="A219" s="45"/>
      <c r="B219" s="45"/>
      <c r="C219" s="49" t="s">
        <v>300</v>
      </c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16.5" customHeight="1" x14ac:dyDescent="0.2">
      <c r="A220" s="45"/>
      <c r="B220" s="45"/>
      <c r="C220" s="49" t="s">
        <v>301</v>
      </c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16.5" customHeight="1" x14ac:dyDescent="0.2">
      <c r="A221" s="45"/>
      <c r="B221" s="45"/>
      <c r="C221" s="49" t="s">
        <v>302</v>
      </c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16.5" customHeight="1" x14ac:dyDescent="0.2">
      <c r="A222" s="45"/>
      <c r="B222" s="45"/>
      <c r="C222" s="49" t="s">
        <v>303</v>
      </c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16.5" customHeight="1" x14ac:dyDescent="0.2">
      <c r="A223" s="45"/>
      <c r="B223" s="45"/>
      <c r="C223" s="49" t="s">
        <v>304</v>
      </c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16.5" customHeight="1" x14ac:dyDescent="0.2">
      <c r="A224" s="45"/>
      <c r="B224" s="45"/>
      <c r="C224" s="49" t="s">
        <v>305</v>
      </c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16.5" customHeight="1" x14ac:dyDescent="0.2">
      <c r="A225" s="45"/>
      <c r="B225" s="45"/>
      <c r="C225" s="49" t="s">
        <v>306</v>
      </c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16.5" customHeight="1" x14ac:dyDescent="0.2">
      <c r="A226" s="45"/>
      <c r="B226" s="45"/>
      <c r="C226" s="49" t="s">
        <v>307</v>
      </c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16.5" customHeight="1" x14ac:dyDescent="0.2">
      <c r="A227" s="45"/>
      <c r="B227" s="45"/>
      <c r="C227" s="49" t="s">
        <v>308</v>
      </c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16.5" customHeight="1" x14ac:dyDescent="0.2">
      <c r="A228" s="45"/>
      <c r="B228" s="45"/>
      <c r="C228" s="49" t="s">
        <v>309</v>
      </c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 ht="16.5" customHeight="1" x14ac:dyDescent="0.2">
      <c r="A229" s="45"/>
      <c r="B229" s="45"/>
      <c r="C229" s="49" t="s">
        <v>310</v>
      </c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 ht="16.5" customHeight="1" x14ac:dyDescent="0.2">
      <c r="A230" s="45"/>
      <c r="B230" s="45"/>
      <c r="C230" s="49" t="s">
        <v>311</v>
      </c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ht="16.5" customHeight="1" x14ac:dyDescent="0.2">
      <c r="A231" s="45"/>
      <c r="B231" s="45"/>
      <c r="C231" s="49" t="s">
        <v>312</v>
      </c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16.5" customHeight="1" x14ac:dyDescent="0.2">
      <c r="A232" s="45"/>
      <c r="B232" s="45"/>
      <c r="C232" s="49" t="s">
        <v>313</v>
      </c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16.5" customHeight="1" x14ac:dyDescent="0.2">
      <c r="A233" s="45"/>
      <c r="B233" s="45"/>
      <c r="C233" s="49" t="s">
        <v>314</v>
      </c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16.5" customHeight="1" x14ac:dyDescent="0.2">
      <c r="A234" s="45"/>
      <c r="B234" s="45"/>
      <c r="C234" s="49" t="s">
        <v>315</v>
      </c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16.5" customHeight="1" x14ac:dyDescent="0.2">
      <c r="A235" s="45"/>
      <c r="B235" s="45"/>
      <c r="C235" s="49" t="s">
        <v>316</v>
      </c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16.5" customHeight="1" x14ac:dyDescent="0.2">
      <c r="A236" s="45"/>
      <c r="B236" s="45"/>
      <c r="C236" s="49" t="s">
        <v>317</v>
      </c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16.5" customHeight="1" x14ac:dyDescent="0.2">
      <c r="A237" s="45"/>
      <c r="B237" s="45"/>
      <c r="C237" s="49" t="s">
        <v>318</v>
      </c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16.5" customHeight="1" x14ac:dyDescent="0.2">
      <c r="A238" s="45"/>
      <c r="B238" s="45"/>
      <c r="C238" s="49" t="s">
        <v>319</v>
      </c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16.5" customHeight="1" x14ac:dyDescent="0.2">
      <c r="A239" s="45"/>
      <c r="B239" s="45"/>
      <c r="C239" s="49" t="s">
        <v>320</v>
      </c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16.5" customHeight="1" x14ac:dyDescent="0.2">
      <c r="A240" s="45"/>
      <c r="B240" s="45"/>
      <c r="C240" s="49" t="s">
        <v>321</v>
      </c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16.5" customHeight="1" x14ac:dyDescent="0.2">
      <c r="A241" s="45"/>
      <c r="B241" s="45"/>
      <c r="C241" s="49" t="s">
        <v>322</v>
      </c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16.5" customHeight="1" x14ac:dyDescent="0.2">
      <c r="A242" s="45"/>
      <c r="B242" s="45"/>
      <c r="C242" s="49" t="s">
        <v>323</v>
      </c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16.5" customHeight="1" x14ac:dyDescent="0.2">
      <c r="A243" s="45"/>
      <c r="B243" s="45"/>
      <c r="C243" s="49" t="s">
        <v>324</v>
      </c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16.5" customHeight="1" x14ac:dyDescent="0.2">
      <c r="A244" s="45"/>
      <c r="B244" s="45"/>
      <c r="C244" s="49" t="s">
        <v>325</v>
      </c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16.5" customHeight="1" x14ac:dyDescent="0.2">
      <c r="A245" s="45"/>
      <c r="B245" s="45"/>
      <c r="C245" s="49" t="s">
        <v>326</v>
      </c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16.5" customHeight="1" x14ac:dyDescent="0.2">
      <c r="A246" s="45"/>
      <c r="B246" s="45"/>
      <c r="C246" s="49" t="s">
        <v>327</v>
      </c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16.5" customHeight="1" x14ac:dyDescent="0.2">
      <c r="A247" s="45"/>
      <c r="B247" s="45"/>
      <c r="C247" s="49" t="s">
        <v>328</v>
      </c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16.5" customHeight="1" x14ac:dyDescent="0.2">
      <c r="A248" s="45"/>
      <c r="B248" s="45"/>
      <c r="C248" s="49" t="s">
        <v>329</v>
      </c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16.5" customHeight="1" x14ac:dyDescent="0.2">
      <c r="A249" s="45"/>
      <c r="B249" s="45"/>
      <c r="C249" s="49" t="s">
        <v>330</v>
      </c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16.5" customHeight="1" x14ac:dyDescent="0.2">
      <c r="A250" s="45"/>
      <c r="B250" s="45"/>
      <c r="C250" s="49" t="s">
        <v>331</v>
      </c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16.5" customHeight="1" x14ac:dyDescent="0.2">
      <c r="A251" s="45"/>
      <c r="B251" s="45"/>
      <c r="C251" s="49" t="s">
        <v>332</v>
      </c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16.5" customHeight="1" x14ac:dyDescent="0.2">
      <c r="A252" s="45"/>
      <c r="B252" s="45"/>
      <c r="C252" s="49" t="s">
        <v>333</v>
      </c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16.5" customHeight="1" x14ac:dyDescent="0.2">
      <c r="A253" s="45"/>
      <c r="B253" s="45"/>
      <c r="C253" s="49" t="s">
        <v>334</v>
      </c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16.5" customHeight="1" x14ac:dyDescent="0.2">
      <c r="A254" s="45"/>
      <c r="B254" s="45"/>
      <c r="C254" s="49" t="s">
        <v>335</v>
      </c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16.5" customHeight="1" x14ac:dyDescent="0.2">
      <c r="A255" s="45"/>
      <c r="B255" s="45"/>
      <c r="C255" s="49" t="s">
        <v>336</v>
      </c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16.5" customHeight="1" x14ac:dyDescent="0.2">
      <c r="A256" s="45"/>
      <c r="B256" s="45"/>
      <c r="C256" s="49" t="s">
        <v>337</v>
      </c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16.5" customHeight="1" x14ac:dyDescent="0.2">
      <c r="A257" s="45"/>
      <c r="B257" s="45"/>
      <c r="C257" s="49" t="s">
        <v>338</v>
      </c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16.5" customHeight="1" x14ac:dyDescent="0.2">
      <c r="A258" s="45"/>
      <c r="B258" s="45"/>
      <c r="C258" s="49" t="s">
        <v>339</v>
      </c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16.5" customHeight="1" x14ac:dyDescent="0.2">
      <c r="A259" s="45"/>
      <c r="B259" s="45"/>
      <c r="C259" s="49" t="s">
        <v>340</v>
      </c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16.5" customHeight="1" x14ac:dyDescent="0.2">
      <c r="A260" s="45"/>
      <c r="B260" s="45"/>
      <c r="C260" s="49" t="s">
        <v>341</v>
      </c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16.5" customHeight="1" x14ac:dyDescent="0.2">
      <c r="A261" s="45"/>
      <c r="B261" s="45"/>
      <c r="C261" s="49" t="s">
        <v>342</v>
      </c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16.5" customHeight="1" x14ac:dyDescent="0.2">
      <c r="A262" s="45"/>
      <c r="B262" s="45"/>
      <c r="C262" s="49" t="s">
        <v>343</v>
      </c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16.5" customHeight="1" x14ac:dyDescent="0.2">
      <c r="A263" s="45"/>
      <c r="B263" s="45"/>
      <c r="C263" s="49" t="s">
        <v>344</v>
      </c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16.5" customHeight="1" x14ac:dyDescent="0.2">
      <c r="A264" s="45"/>
      <c r="B264" s="45"/>
      <c r="C264" s="49" t="s">
        <v>345</v>
      </c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16.5" customHeight="1" x14ac:dyDescent="0.2">
      <c r="A265" s="45"/>
      <c r="B265" s="45"/>
      <c r="C265" s="49" t="s">
        <v>346</v>
      </c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16.5" customHeight="1" x14ac:dyDescent="0.2">
      <c r="A266" s="45"/>
      <c r="B266" s="45"/>
      <c r="C266" s="49" t="s">
        <v>347</v>
      </c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 ht="16.5" customHeight="1" x14ac:dyDescent="0.2">
      <c r="A267" s="45"/>
      <c r="B267" s="45"/>
      <c r="C267" s="49" t="s">
        <v>348</v>
      </c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 ht="16.5" customHeight="1" x14ac:dyDescent="0.2">
      <c r="A268" s="45"/>
      <c r="B268" s="45"/>
      <c r="C268" s="49" t="s">
        <v>349</v>
      </c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16.5" customHeight="1" x14ac:dyDescent="0.2">
      <c r="A269" s="45"/>
      <c r="B269" s="45"/>
      <c r="C269" s="49" t="s">
        <v>350</v>
      </c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 ht="16.5" customHeight="1" x14ac:dyDescent="0.2">
      <c r="A270" s="45"/>
      <c r="B270" s="45"/>
      <c r="C270" s="49" t="s">
        <v>351</v>
      </c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 ht="16.5" customHeight="1" x14ac:dyDescent="0.2">
      <c r="A271" s="45"/>
      <c r="B271" s="45"/>
      <c r="C271" s="49" t="s">
        <v>352</v>
      </c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16.5" customHeight="1" x14ac:dyDescent="0.2">
      <c r="A272" s="45"/>
      <c r="B272" s="45"/>
      <c r="C272" s="49" t="s">
        <v>353</v>
      </c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16.5" customHeight="1" x14ac:dyDescent="0.2">
      <c r="A273" s="45"/>
      <c r="B273" s="45"/>
      <c r="C273" s="49" t="s">
        <v>354</v>
      </c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16.5" customHeight="1" x14ac:dyDescent="0.2">
      <c r="A274" s="45"/>
      <c r="B274" s="45"/>
      <c r="C274" s="49" t="s">
        <v>355</v>
      </c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16.5" customHeight="1" x14ac:dyDescent="0.2">
      <c r="A275" s="45"/>
      <c r="B275" s="45"/>
      <c r="C275" s="49" t="s">
        <v>356</v>
      </c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16.5" customHeight="1" x14ac:dyDescent="0.2">
      <c r="A276" s="45"/>
      <c r="B276" s="45"/>
      <c r="C276" s="49" t="s">
        <v>357</v>
      </c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16.5" customHeight="1" x14ac:dyDescent="0.2">
      <c r="A277" s="45"/>
      <c r="B277" s="45"/>
      <c r="C277" s="49" t="s">
        <v>358</v>
      </c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16.5" customHeight="1" x14ac:dyDescent="0.2">
      <c r="A278" s="45"/>
      <c r="B278" s="45"/>
      <c r="C278" s="49" t="s">
        <v>359</v>
      </c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16.5" customHeight="1" x14ac:dyDescent="0.2">
      <c r="A279" s="45"/>
      <c r="B279" s="45"/>
      <c r="C279" s="49" t="s">
        <v>360</v>
      </c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16.5" customHeight="1" x14ac:dyDescent="0.2">
      <c r="A280" s="45"/>
      <c r="B280" s="45"/>
      <c r="C280" s="49" t="s">
        <v>361</v>
      </c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16.5" customHeight="1" x14ac:dyDescent="0.2">
      <c r="A281" s="45"/>
      <c r="B281" s="45"/>
      <c r="C281" s="49" t="s">
        <v>362</v>
      </c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16.5" customHeight="1" x14ac:dyDescent="0.2">
      <c r="A282" s="45"/>
      <c r="B282" s="45"/>
      <c r="C282" s="49" t="s">
        <v>363</v>
      </c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 ht="16.5" customHeight="1" x14ac:dyDescent="0.2">
      <c r="A283" s="45"/>
      <c r="B283" s="45"/>
      <c r="C283" s="49" t="s">
        <v>364</v>
      </c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 ht="16.5" customHeight="1" x14ac:dyDescent="0.2">
      <c r="A284" s="45"/>
      <c r="B284" s="45"/>
      <c r="C284" s="49" t="s">
        <v>365</v>
      </c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16.5" customHeight="1" x14ac:dyDescent="0.2">
      <c r="A285" s="45"/>
      <c r="B285" s="45"/>
      <c r="C285" s="49" t="s">
        <v>366</v>
      </c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16.5" customHeight="1" x14ac:dyDescent="0.2">
      <c r="A286" s="45"/>
      <c r="B286" s="45"/>
      <c r="C286" s="49" t="s">
        <v>367</v>
      </c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16.5" customHeight="1" x14ac:dyDescent="0.2">
      <c r="A287" s="45"/>
      <c r="B287" s="45"/>
      <c r="C287" s="49" t="s">
        <v>368</v>
      </c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16.5" customHeight="1" x14ac:dyDescent="0.2">
      <c r="A288" s="45"/>
      <c r="B288" s="45"/>
      <c r="C288" s="49" t="s">
        <v>369</v>
      </c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16.5" customHeight="1" x14ac:dyDescent="0.2">
      <c r="A289" s="45"/>
      <c r="B289" s="45"/>
      <c r="C289" s="49" t="s">
        <v>370</v>
      </c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16.5" customHeight="1" x14ac:dyDescent="0.2">
      <c r="A290" s="45"/>
      <c r="B290" s="45"/>
      <c r="C290" s="49" t="s">
        <v>371</v>
      </c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16.5" customHeight="1" x14ac:dyDescent="0.2">
      <c r="A291" s="45"/>
      <c r="B291" s="45"/>
      <c r="C291" s="49" t="s">
        <v>372</v>
      </c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16.5" customHeight="1" x14ac:dyDescent="0.2">
      <c r="A292" s="45"/>
      <c r="B292" s="45"/>
      <c r="C292" s="49" t="s">
        <v>373</v>
      </c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16.5" customHeight="1" x14ac:dyDescent="0.2">
      <c r="A293" s="45"/>
      <c r="B293" s="45"/>
      <c r="C293" s="49" t="s">
        <v>374</v>
      </c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16.5" customHeight="1" x14ac:dyDescent="0.2">
      <c r="A294" s="45"/>
      <c r="B294" s="45"/>
      <c r="C294" s="49" t="s">
        <v>375</v>
      </c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16.5" customHeight="1" x14ac:dyDescent="0.2">
      <c r="A295" s="45"/>
      <c r="B295" s="45"/>
      <c r="C295" s="49" t="s">
        <v>376</v>
      </c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16.5" customHeight="1" x14ac:dyDescent="0.2">
      <c r="A296" s="45"/>
      <c r="B296" s="45"/>
      <c r="C296" s="49" t="s">
        <v>377</v>
      </c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16.5" customHeight="1" x14ac:dyDescent="0.2">
      <c r="A297" s="45"/>
      <c r="B297" s="45"/>
      <c r="C297" s="49" t="s">
        <v>378</v>
      </c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16.5" customHeight="1" x14ac:dyDescent="0.2">
      <c r="A298" s="45"/>
      <c r="B298" s="45"/>
      <c r="C298" s="49" t="s">
        <v>379</v>
      </c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16.5" customHeight="1" x14ac:dyDescent="0.2">
      <c r="A299" s="45"/>
      <c r="B299" s="45"/>
      <c r="C299" s="49" t="s">
        <v>380</v>
      </c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16.5" customHeight="1" x14ac:dyDescent="0.2">
      <c r="A300" s="45"/>
      <c r="B300" s="45"/>
      <c r="C300" s="49" t="s">
        <v>381</v>
      </c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16.5" customHeight="1" x14ac:dyDescent="0.2">
      <c r="A301" s="45"/>
      <c r="B301" s="45"/>
      <c r="C301" s="49" t="s">
        <v>382</v>
      </c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16.5" customHeight="1" x14ac:dyDescent="0.2">
      <c r="A302" s="45"/>
      <c r="B302" s="45"/>
      <c r="C302" s="49" t="s">
        <v>383</v>
      </c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16.5" customHeight="1" x14ac:dyDescent="0.2">
      <c r="A303" s="45"/>
      <c r="B303" s="45"/>
      <c r="C303" s="49" t="s">
        <v>384</v>
      </c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16.5" customHeight="1" x14ac:dyDescent="0.2">
      <c r="A304" s="45"/>
      <c r="B304" s="45"/>
      <c r="C304" s="49" t="s">
        <v>385</v>
      </c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16.5" customHeight="1" x14ac:dyDescent="0.2">
      <c r="A305" s="45"/>
      <c r="B305" s="45"/>
      <c r="C305" s="49" t="s">
        <v>386</v>
      </c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16.5" customHeight="1" x14ac:dyDescent="0.2">
      <c r="A306" s="45"/>
      <c r="B306" s="45"/>
      <c r="C306" s="49" t="s">
        <v>387</v>
      </c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16.5" customHeight="1" x14ac:dyDescent="0.2">
      <c r="A307" s="45"/>
      <c r="B307" s="45"/>
      <c r="C307" s="49" t="s">
        <v>388</v>
      </c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16.5" customHeight="1" x14ac:dyDescent="0.2">
      <c r="A308" s="45"/>
      <c r="B308" s="45"/>
      <c r="C308" s="49" t="s">
        <v>389</v>
      </c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16.5" customHeight="1" x14ac:dyDescent="0.2">
      <c r="A309" s="45"/>
      <c r="B309" s="45"/>
      <c r="C309" s="49" t="s">
        <v>390</v>
      </c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16.5" customHeight="1" x14ac:dyDescent="0.2">
      <c r="A310" s="45"/>
      <c r="B310" s="45"/>
      <c r="C310" s="49" t="s">
        <v>391</v>
      </c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16.5" customHeight="1" x14ac:dyDescent="0.2">
      <c r="A311" s="45"/>
      <c r="B311" s="45"/>
      <c r="C311" s="49" t="s">
        <v>392</v>
      </c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16.5" customHeight="1" x14ac:dyDescent="0.2">
      <c r="A312" s="45"/>
      <c r="B312" s="45"/>
      <c r="C312" s="49" t="s">
        <v>393</v>
      </c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 ht="16.5" customHeight="1" x14ac:dyDescent="0.2">
      <c r="A313" s="45"/>
      <c r="B313" s="45"/>
      <c r="C313" s="49" t="s">
        <v>394</v>
      </c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 ht="16.5" customHeight="1" x14ac:dyDescent="0.2">
      <c r="A314" s="45"/>
      <c r="B314" s="45"/>
      <c r="C314" s="49" t="s">
        <v>395</v>
      </c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 ht="16.5" customHeight="1" x14ac:dyDescent="0.2">
      <c r="A315" s="45"/>
      <c r="B315" s="45"/>
      <c r="C315" s="49" t="s">
        <v>396</v>
      </c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16.5" customHeight="1" x14ac:dyDescent="0.2">
      <c r="A316" s="45"/>
      <c r="B316" s="45"/>
      <c r="C316" s="49" t="s">
        <v>397</v>
      </c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16.5" customHeight="1" x14ac:dyDescent="0.2">
      <c r="A317" s="45"/>
      <c r="B317" s="45"/>
      <c r="C317" s="49" t="s">
        <v>398</v>
      </c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16.5" customHeight="1" x14ac:dyDescent="0.2">
      <c r="A318" s="45"/>
      <c r="B318" s="45"/>
      <c r="C318" s="49" t="s">
        <v>399</v>
      </c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16.5" customHeight="1" x14ac:dyDescent="0.2">
      <c r="A319" s="45"/>
      <c r="B319" s="45"/>
      <c r="C319" s="49" t="s">
        <v>400</v>
      </c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16.5" customHeight="1" x14ac:dyDescent="0.2">
      <c r="A320" s="45"/>
      <c r="B320" s="45"/>
      <c r="C320" s="49" t="s">
        <v>401</v>
      </c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 ht="16.5" customHeight="1" x14ac:dyDescent="0.2">
      <c r="A321" s="45"/>
      <c r="B321" s="45"/>
      <c r="C321" s="49" t="s">
        <v>402</v>
      </c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 ht="16.5" customHeight="1" x14ac:dyDescent="0.2">
      <c r="A322" s="45"/>
      <c r="B322" s="45"/>
      <c r="C322" s="49" t="s">
        <v>403</v>
      </c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 ht="16.5" customHeight="1" x14ac:dyDescent="0.2">
      <c r="A323" s="45"/>
      <c r="B323" s="45"/>
      <c r="C323" s="49" t="s">
        <v>404</v>
      </c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 ht="16.5" customHeight="1" x14ac:dyDescent="0.2">
      <c r="A324" s="45"/>
      <c r="B324" s="45"/>
      <c r="C324" s="49" t="s">
        <v>405</v>
      </c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 ht="16.5" customHeight="1" x14ac:dyDescent="0.2">
      <c r="A325" s="45"/>
      <c r="B325" s="45"/>
      <c r="C325" s="49" t="s">
        <v>406</v>
      </c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 ht="16.5" customHeight="1" x14ac:dyDescent="0.2">
      <c r="A326" s="45"/>
      <c r="B326" s="45"/>
      <c r="C326" s="49" t="s">
        <v>407</v>
      </c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 ht="16.5" customHeight="1" x14ac:dyDescent="0.2">
      <c r="A327" s="45"/>
      <c r="B327" s="45"/>
      <c r="C327" s="49" t="s">
        <v>408</v>
      </c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 ht="16.5" customHeight="1" x14ac:dyDescent="0.2">
      <c r="A328" s="45"/>
      <c r="B328" s="45"/>
      <c r="C328" s="49" t="s">
        <v>409</v>
      </c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 ht="16.5" customHeight="1" x14ac:dyDescent="0.2">
      <c r="A329" s="45"/>
      <c r="B329" s="45"/>
      <c r="C329" s="49" t="s">
        <v>410</v>
      </c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 ht="16.5" customHeight="1" x14ac:dyDescent="0.2">
      <c r="A330" s="45"/>
      <c r="B330" s="45"/>
      <c r="C330" s="49" t="s">
        <v>411</v>
      </c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 ht="16.5" customHeight="1" x14ac:dyDescent="0.2">
      <c r="A331" s="45"/>
      <c r="B331" s="45"/>
      <c r="C331" s="49" t="s">
        <v>412</v>
      </c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 ht="16.5" customHeight="1" x14ac:dyDescent="0.2">
      <c r="A332" s="45"/>
      <c r="B332" s="45"/>
      <c r="C332" s="49" t="s">
        <v>413</v>
      </c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 ht="16.5" customHeight="1" x14ac:dyDescent="0.2">
      <c r="A333" s="45"/>
      <c r="B333" s="45"/>
      <c r="C333" s="49" t="s">
        <v>414</v>
      </c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 ht="16.5" customHeight="1" x14ac:dyDescent="0.2">
      <c r="A334" s="45"/>
      <c r="B334" s="45"/>
      <c r="C334" s="49" t="s">
        <v>415</v>
      </c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 ht="16.5" customHeight="1" x14ac:dyDescent="0.2">
      <c r="A335" s="45"/>
      <c r="B335" s="45"/>
      <c r="C335" s="49" t="s">
        <v>416</v>
      </c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 ht="16.5" customHeight="1" x14ac:dyDescent="0.2">
      <c r="A336" s="45"/>
      <c r="B336" s="45"/>
      <c r="C336" s="49" t="s">
        <v>417</v>
      </c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 ht="16.5" customHeight="1" x14ac:dyDescent="0.2">
      <c r="A337" s="45"/>
      <c r="B337" s="45"/>
      <c r="C337" s="49" t="s">
        <v>418</v>
      </c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 ht="16.5" customHeight="1" x14ac:dyDescent="0.2">
      <c r="A338" s="45"/>
      <c r="B338" s="45"/>
      <c r="C338" s="49" t="s">
        <v>419</v>
      </c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 ht="16.5" customHeight="1" x14ac:dyDescent="0.2">
      <c r="A339" s="45"/>
      <c r="B339" s="45"/>
      <c r="C339" s="49" t="s">
        <v>420</v>
      </c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 ht="16.5" customHeight="1" x14ac:dyDescent="0.2">
      <c r="A340" s="45"/>
      <c r="B340" s="45"/>
      <c r="C340" s="49" t="s">
        <v>421</v>
      </c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 ht="16.5" customHeight="1" x14ac:dyDescent="0.2">
      <c r="A341" s="45"/>
      <c r="B341" s="45"/>
      <c r="C341" s="49" t="s">
        <v>422</v>
      </c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 ht="16.5" customHeight="1" x14ac:dyDescent="0.2">
      <c r="A342" s="45"/>
      <c r="B342" s="45"/>
      <c r="C342" s="49" t="s">
        <v>423</v>
      </c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 ht="16.5" customHeight="1" x14ac:dyDescent="0.2">
      <c r="A343" s="45"/>
      <c r="B343" s="45"/>
      <c r="C343" s="49" t="s">
        <v>424</v>
      </c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 ht="16.5" customHeight="1" x14ac:dyDescent="0.2">
      <c r="A344" s="45"/>
      <c r="B344" s="45"/>
      <c r="C344" s="49" t="s">
        <v>425</v>
      </c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 ht="16.5" customHeight="1" x14ac:dyDescent="0.2">
      <c r="A345" s="45"/>
      <c r="B345" s="45"/>
      <c r="C345" s="49" t="s">
        <v>426</v>
      </c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 ht="16.5" customHeight="1" x14ac:dyDescent="0.2">
      <c r="A346" s="45"/>
      <c r="B346" s="45"/>
      <c r="C346" s="49" t="s">
        <v>427</v>
      </c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 ht="16.5" customHeight="1" x14ac:dyDescent="0.2">
      <c r="A347" s="45"/>
      <c r="B347" s="45"/>
      <c r="C347" s="49" t="s">
        <v>428</v>
      </c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 ht="16.5" customHeight="1" x14ac:dyDescent="0.2">
      <c r="A348" s="45"/>
      <c r="B348" s="45"/>
      <c r="C348" s="49" t="s">
        <v>429</v>
      </c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 ht="16.5" customHeight="1" x14ac:dyDescent="0.2">
      <c r="A349" s="45"/>
      <c r="B349" s="45"/>
      <c r="C349" s="49" t="s">
        <v>430</v>
      </c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 ht="16.5" customHeight="1" x14ac:dyDescent="0.2">
      <c r="A350" s="45"/>
      <c r="B350" s="45"/>
      <c r="C350" s="49" t="s">
        <v>431</v>
      </c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 ht="16.5" customHeight="1" x14ac:dyDescent="0.2">
      <c r="A351" s="45"/>
      <c r="B351" s="45"/>
      <c r="C351" s="49" t="s">
        <v>432</v>
      </c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 ht="16.5" customHeight="1" x14ac:dyDescent="0.2">
      <c r="A352" s="45"/>
      <c r="B352" s="45"/>
      <c r="C352" s="49" t="s">
        <v>433</v>
      </c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 ht="16.5" customHeight="1" x14ac:dyDescent="0.2">
      <c r="A353" s="45"/>
      <c r="B353" s="45"/>
      <c r="C353" s="49" t="s">
        <v>434</v>
      </c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16.5" customHeight="1" x14ac:dyDescent="0.2">
      <c r="A354" s="45"/>
      <c r="B354" s="45"/>
      <c r="C354" s="49" t="s">
        <v>435</v>
      </c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16.5" customHeight="1" x14ac:dyDescent="0.2">
      <c r="A355" s="45"/>
      <c r="B355" s="45"/>
      <c r="C355" s="49" t="s">
        <v>436</v>
      </c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16.5" customHeight="1" x14ac:dyDescent="0.2">
      <c r="A356" s="45"/>
      <c r="B356" s="45"/>
      <c r="C356" s="49" t="s">
        <v>437</v>
      </c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16.5" customHeight="1" x14ac:dyDescent="0.2">
      <c r="A357" s="45"/>
      <c r="B357" s="45"/>
      <c r="C357" s="49" t="s">
        <v>438</v>
      </c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16.5" customHeight="1" x14ac:dyDescent="0.2">
      <c r="A358" s="45"/>
      <c r="B358" s="45"/>
      <c r="C358" s="49" t="s">
        <v>439</v>
      </c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16.5" customHeight="1" x14ac:dyDescent="0.2">
      <c r="A359" s="45"/>
      <c r="B359" s="45"/>
      <c r="C359" s="49" t="s">
        <v>440</v>
      </c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16.5" customHeight="1" x14ac:dyDescent="0.2">
      <c r="A360" s="45"/>
      <c r="B360" s="45"/>
      <c r="C360" s="49" t="s">
        <v>441</v>
      </c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 ht="16.5" customHeight="1" x14ac:dyDescent="0.2">
      <c r="A361" s="45"/>
      <c r="B361" s="45"/>
      <c r="C361" s="49" t="s">
        <v>442</v>
      </c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 ht="16.5" customHeight="1" x14ac:dyDescent="0.2">
      <c r="A362" s="45"/>
      <c r="B362" s="45"/>
      <c r="C362" s="49" t="s">
        <v>443</v>
      </c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 ht="16.5" customHeight="1" x14ac:dyDescent="0.2">
      <c r="A363" s="45"/>
      <c r="B363" s="45"/>
      <c r="C363" s="49" t="s">
        <v>444</v>
      </c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16.5" customHeight="1" x14ac:dyDescent="0.2">
      <c r="A364" s="45"/>
      <c r="B364" s="45"/>
      <c r="C364" s="49" t="s">
        <v>445</v>
      </c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16.5" customHeight="1" x14ac:dyDescent="0.2">
      <c r="A365" s="45"/>
      <c r="B365" s="45"/>
      <c r="C365" s="49" t="s">
        <v>446</v>
      </c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16.5" customHeight="1" x14ac:dyDescent="0.2">
      <c r="A366" s="45"/>
      <c r="B366" s="45"/>
      <c r="C366" s="49" t="s">
        <v>447</v>
      </c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16.5" customHeight="1" x14ac:dyDescent="0.2">
      <c r="A367" s="45"/>
      <c r="B367" s="45"/>
      <c r="C367" s="49" t="s">
        <v>448</v>
      </c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16.5" customHeight="1" x14ac:dyDescent="0.2">
      <c r="A368" s="45"/>
      <c r="B368" s="45"/>
      <c r="C368" s="49" t="s">
        <v>449</v>
      </c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16.5" customHeight="1" x14ac:dyDescent="0.2">
      <c r="A369" s="45"/>
      <c r="B369" s="45"/>
      <c r="C369" s="49" t="s">
        <v>450</v>
      </c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16.5" customHeight="1" x14ac:dyDescent="0.2">
      <c r="A370" s="45"/>
      <c r="B370" s="45"/>
      <c r="C370" s="49" t="s">
        <v>451</v>
      </c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16.5" customHeight="1" x14ac:dyDescent="0.2">
      <c r="A371" s="45"/>
      <c r="B371" s="45"/>
      <c r="C371" s="49" t="s">
        <v>452</v>
      </c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16.5" customHeight="1" x14ac:dyDescent="0.2">
      <c r="A372" s="45"/>
      <c r="B372" s="45"/>
      <c r="C372" s="49" t="s">
        <v>453</v>
      </c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16.5" customHeight="1" x14ac:dyDescent="0.2">
      <c r="A373" s="45"/>
      <c r="B373" s="45"/>
      <c r="C373" s="49" t="s">
        <v>454</v>
      </c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 ht="16.5" customHeight="1" x14ac:dyDescent="0.2">
      <c r="A374" s="45"/>
      <c r="B374" s="45"/>
      <c r="C374" s="49" t="s">
        <v>455</v>
      </c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 ht="16.5" customHeight="1" x14ac:dyDescent="0.2">
      <c r="A375" s="45"/>
      <c r="B375" s="45"/>
      <c r="C375" s="49" t="s">
        <v>456</v>
      </c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 ht="16.5" customHeight="1" x14ac:dyDescent="0.2">
      <c r="A376" s="45"/>
      <c r="B376" s="45"/>
      <c r="C376" s="49" t="s">
        <v>457</v>
      </c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 ht="16.5" customHeight="1" x14ac:dyDescent="0.2">
      <c r="A377" s="45"/>
      <c r="B377" s="45"/>
      <c r="C377" s="49" t="s">
        <v>458</v>
      </c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 ht="16.5" customHeight="1" x14ac:dyDescent="0.2">
      <c r="A378" s="45"/>
      <c r="B378" s="45"/>
      <c r="C378" s="49" t="s">
        <v>459</v>
      </c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 ht="16.5" customHeight="1" x14ac:dyDescent="0.2">
      <c r="A379" s="45"/>
      <c r="B379" s="45"/>
      <c r="C379" s="49" t="s">
        <v>460</v>
      </c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 ht="16.5" customHeight="1" x14ac:dyDescent="0.2">
      <c r="A380" s="45"/>
      <c r="B380" s="45"/>
      <c r="C380" s="49" t="s">
        <v>461</v>
      </c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 ht="16.5" customHeight="1" x14ac:dyDescent="0.2">
      <c r="A381" s="45"/>
      <c r="B381" s="45"/>
      <c r="C381" s="49" t="s">
        <v>462</v>
      </c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 ht="16.5" customHeight="1" x14ac:dyDescent="0.2">
      <c r="A382" s="45"/>
      <c r="B382" s="45"/>
      <c r="C382" s="49" t="s">
        <v>463</v>
      </c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 ht="16.5" customHeight="1" x14ac:dyDescent="0.2">
      <c r="A383" s="45"/>
      <c r="B383" s="45"/>
      <c r="C383" s="49" t="s">
        <v>464</v>
      </c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 ht="16.5" customHeight="1" x14ac:dyDescent="0.2">
      <c r="A384" s="45"/>
      <c r="B384" s="45"/>
      <c r="C384" s="49" t="s">
        <v>465</v>
      </c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 ht="16.5" customHeight="1" x14ac:dyDescent="0.2">
      <c r="A385" s="45"/>
      <c r="B385" s="45"/>
      <c r="C385" s="49" t="s">
        <v>466</v>
      </c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 ht="16.5" customHeight="1" x14ac:dyDescent="0.2">
      <c r="A386" s="45"/>
      <c r="B386" s="45"/>
      <c r="C386" s="49" t="s">
        <v>467</v>
      </c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 ht="16.5" customHeight="1" x14ac:dyDescent="0.2">
      <c r="A387" s="45"/>
      <c r="B387" s="45"/>
      <c r="C387" s="49" t="s">
        <v>468</v>
      </c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 ht="16.5" customHeight="1" x14ac:dyDescent="0.2">
      <c r="A388" s="45"/>
      <c r="B388" s="45"/>
      <c r="C388" s="49" t="s">
        <v>469</v>
      </c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 ht="16.5" customHeight="1" x14ac:dyDescent="0.2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 ht="16.5" customHeight="1" x14ac:dyDescent="0.2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 ht="16.5" customHeight="1" x14ac:dyDescent="0.2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 ht="16.5" customHeight="1" x14ac:dyDescent="0.2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 ht="16.5" customHeight="1" x14ac:dyDescent="0.2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 ht="16.5" customHeight="1" x14ac:dyDescent="0.2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 ht="16.5" customHeight="1" x14ac:dyDescent="0.2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 ht="16.5" customHeight="1" x14ac:dyDescent="0.2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 ht="16.5" customHeight="1" x14ac:dyDescent="0.2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 ht="16.5" customHeight="1" x14ac:dyDescent="0.2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 ht="16.5" customHeight="1" x14ac:dyDescent="0.2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 ht="16.5" customHeight="1" x14ac:dyDescent="0.2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 ht="16.5" customHeight="1" x14ac:dyDescent="0.2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 ht="16.5" customHeight="1" x14ac:dyDescent="0.2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 ht="16.5" customHeight="1" x14ac:dyDescent="0.2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 ht="16.5" customHeight="1" x14ac:dyDescent="0.2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 ht="16.5" customHeight="1" x14ac:dyDescent="0.2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 ht="16.5" customHeight="1" x14ac:dyDescent="0.2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 ht="16.5" customHeight="1" x14ac:dyDescent="0.2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 ht="16.5" customHeight="1" x14ac:dyDescent="0.2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 ht="16.5" customHeight="1" x14ac:dyDescent="0.2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 ht="16.5" customHeight="1" x14ac:dyDescent="0.2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 ht="16.5" customHeight="1" x14ac:dyDescent="0.2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 ht="16.5" customHeight="1" x14ac:dyDescent="0.2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 ht="16.5" customHeight="1" x14ac:dyDescent="0.2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 ht="16.5" customHeight="1" x14ac:dyDescent="0.2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 ht="16.5" customHeight="1" x14ac:dyDescent="0.2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 ht="16.5" customHeight="1" x14ac:dyDescent="0.2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 ht="16.5" customHeight="1" x14ac:dyDescent="0.2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 ht="16.5" customHeight="1" x14ac:dyDescent="0.2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 ht="16.5" customHeight="1" x14ac:dyDescent="0.2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 ht="16.5" customHeight="1" x14ac:dyDescent="0.2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 ht="16.5" customHeight="1" x14ac:dyDescent="0.2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 ht="16.5" customHeight="1" x14ac:dyDescent="0.2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 ht="16.5" customHeight="1" x14ac:dyDescent="0.2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 ht="16.5" customHeight="1" x14ac:dyDescent="0.2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 ht="16.5" customHeight="1" x14ac:dyDescent="0.2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 ht="16.5" customHeight="1" x14ac:dyDescent="0.2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 ht="16.5" customHeight="1" x14ac:dyDescent="0.2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 ht="16.5" customHeight="1" x14ac:dyDescent="0.2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 ht="16.5" customHeight="1" x14ac:dyDescent="0.2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 ht="16.5" customHeight="1" x14ac:dyDescent="0.2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 ht="16.5" customHeight="1" x14ac:dyDescent="0.2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 ht="16.5" customHeight="1" x14ac:dyDescent="0.2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 ht="16.5" customHeight="1" x14ac:dyDescent="0.2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 ht="16.5" customHeight="1" x14ac:dyDescent="0.2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 ht="16.5" customHeight="1" x14ac:dyDescent="0.2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 ht="16.5" customHeight="1" x14ac:dyDescent="0.2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 ht="16.5" customHeight="1" x14ac:dyDescent="0.2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 ht="16.5" customHeight="1" x14ac:dyDescent="0.2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 ht="16.5" customHeight="1" x14ac:dyDescent="0.2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 ht="16.5" customHeight="1" x14ac:dyDescent="0.2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 ht="16.5" customHeight="1" x14ac:dyDescent="0.2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 ht="16.5" customHeight="1" x14ac:dyDescent="0.2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 ht="16.5" customHeight="1" x14ac:dyDescent="0.2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 ht="16.5" customHeight="1" x14ac:dyDescent="0.2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 ht="16.5" customHeight="1" x14ac:dyDescent="0.2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 ht="16.5" customHeight="1" x14ac:dyDescent="0.2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 ht="16.5" customHeight="1" x14ac:dyDescent="0.2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 ht="16.5" customHeight="1" x14ac:dyDescent="0.2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 ht="16.5" customHeight="1" x14ac:dyDescent="0.2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 ht="16.5" customHeight="1" x14ac:dyDescent="0.2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 ht="16.5" customHeight="1" x14ac:dyDescent="0.2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 ht="16.5" customHeight="1" x14ac:dyDescent="0.2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 ht="16.5" customHeight="1" x14ac:dyDescent="0.2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 ht="16.5" customHeight="1" x14ac:dyDescent="0.2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 ht="16.5" customHeight="1" x14ac:dyDescent="0.2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 ht="16.5" customHeight="1" x14ac:dyDescent="0.2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 ht="16.5" customHeight="1" x14ac:dyDescent="0.2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 ht="16.5" customHeight="1" x14ac:dyDescent="0.2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 ht="16.5" customHeight="1" x14ac:dyDescent="0.2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 ht="16.5" customHeight="1" x14ac:dyDescent="0.2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 ht="16.5" customHeight="1" x14ac:dyDescent="0.2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 ht="16.5" customHeight="1" x14ac:dyDescent="0.2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 ht="16.5" customHeight="1" x14ac:dyDescent="0.2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 ht="16.5" customHeight="1" x14ac:dyDescent="0.2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 ht="16.5" customHeight="1" x14ac:dyDescent="0.2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 ht="16.5" customHeight="1" x14ac:dyDescent="0.2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 ht="16.5" customHeight="1" x14ac:dyDescent="0.2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 ht="16.5" customHeight="1" x14ac:dyDescent="0.2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 ht="16.5" customHeight="1" x14ac:dyDescent="0.2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 ht="16.5" customHeight="1" x14ac:dyDescent="0.2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 ht="16.5" customHeight="1" x14ac:dyDescent="0.2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 ht="16.5" customHeight="1" x14ac:dyDescent="0.2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 ht="16.5" customHeight="1" x14ac:dyDescent="0.2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 ht="16.5" customHeight="1" x14ac:dyDescent="0.2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 ht="16.5" customHeight="1" x14ac:dyDescent="0.2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 ht="16.5" customHeight="1" x14ac:dyDescent="0.2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 ht="16.5" customHeight="1" x14ac:dyDescent="0.2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 ht="16.5" customHeight="1" x14ac:dyDescent="0.2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 ht="16.5" customHeight="1" x14ac:dyDescent="0.2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 ht="16.5" customHeight="1" x14ac:dyDescent="0.2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 ht="16.5" customHeight="1" x14ac:dyDescent="0.2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 ht="16.5" customHeight="1" x14ac:dyDescent="0.2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 ht="16.5" customHeight="1" x14ac:dyDescent="0.2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 ht="16.5" customHeight="1" x14ac:dyDescent="0.2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 ht="16.5" customHeight="1" x14ac:dyDescent="0.2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 ht="16.5" customHeight="1" x14ac:dyDescent="0.2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 ht="16.5" customHeight="1" x14ac:dyDescent="0.2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 ht="16.5" customHeight="1" x14ac:dyDescent="0.2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 ht="16.5" customHeight="1" x14ac:dyDescent="0.2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 ht="16.5" customHeight="1" x14ac:dyDescent="0.2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 ht="16.5" customHeight="1" x14ac:dyDescent="0.2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 ht="16.5" customHeight="1" x14ac:dyDescent="0.2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 ht="16.5" customHeight="1" x14ac:dyDescent="0.2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 ht="16.5" customHeight="1" x14ac:dyDescent="0.2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 ht="16.5" customHeight="1" x14ac:dyDescent="0.2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 ht="16.5" customHeight="1" x14ac:dyDescent="0.2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 ht="16.5" customHeight="1" x14ac:dyDescent="0.2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 ht="16.5" customHeight="1" x14ac:dyDescent="0.2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 ht="16.5" customHeight="1" x14ac:dyDescent="0.2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 ht="16.5" customHeight="1" x14ac:dyDescent="0.2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 ht="16.5" customHeight="1" x14ac:dyDescent="0.2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 ht="16.5" customHeight="1" x14ac:dyDescent="0.2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 ht="16.5" customHeight="1" x14ac:dyDescent="0.2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 ht="16.5" customHeight="1" x14ac:dyDescent="0.2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 ht="16.5" customHeight="1" x14ac:dyDescent="0.2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 ht="16.5" customHeight="1" x14ac:dyDescent="0.2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 ht="16.5" customHeight="1" x14ac:dyDescent="0.2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 ht="16.5" customHeight="1" x14ac:dyDescent="0.2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 ht="16.5" customHeight="1" x14ac:dyDescent="0.2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 ht="16.5" customHeight="1" x14ac:dyDescent="0.2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 ht="16.5" customHeight="1" x14ac:dyDescent="0.2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 ht="16.5" customHeight="1" x14ac:dyDescent="0.2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 ht="16.5" customHeight="1" x14ac:dyDescent="0.2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 ht="16.5" customHeight="1" x14ac:dyDescent="0.2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 ht="16.5" customHeight="1" x14ac:dyDescent="0.2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 ht="16.5" customHeight="1" x14ac:dyDescent="0.2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 ht="16.5" customHeight="1" x14ac:dyDescent="0.2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 ht="16.5" customHeight="1" x14ac:dyDescent="0.2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 ht="16.5" customHeight="1" x14ac:dyDescent="0.2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 ht="16.5" customHeight="1" x14ac:dyDescent="0.2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 ht="16.5" customHeight="1" x14ac:dyDescent="0.2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 ht="16.5" customHeight="1" x14ac:dyDescent="0.2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 ht="16.5" customHeight="1" x14ac:dyDescent="0.2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 ht="16.5" customHeight="1" x14ac:dyDescent="0.2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 ht="16.5" customHeight="1" x14ac:dyDescent="0.2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 ht="16.5" customHeight="1" x14ac:dyDescent="0.2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 ht="16.5" customHeight="1" x14ac:dyDescent="0.2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 ht="16.5" customHeight="1" x14ac:dyDescent="0.2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 ht="16.5" customHeight="1" x14ac:dyDescent="0.2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 ht="16.5" customHeight="1" x14ac:dyDescent="0.2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 ht="16.5" customHeight="1" x14ac:dyDescent="0.2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 ht="16.5" customHeight="1" x14ac:dyDescent="0.2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 ht="16.5" customHeight="1" x14ac:dyDescent="0.2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 ht="16.5" customHeight="1" x14ac:dyDescent="0.2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 ht="16.5" customHeight="1" x14ac:dyDescent="0.2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 ht="16.5" customHeight="1" x14ac:dyDescent="0.2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 ht="16.5" customHeight="1" x14ac:dyDescent="0.2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 ht="16.5" customHeight="1" x14ac:dyDescent="0.2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 ht="16.5" customHeight="1" x14ac:dyDescent="0.2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 ht="16.5" customHeight="1" x14ac:dyDescent="0.2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 ht="16.5" customHeight="1" x14ac:dyDescent="0.2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 ht="16.5" customHeight="1" x14ac:dyDescent="0.2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 ht="16.5" customHeight="1" x14ac:dyDescent="0.2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 ht="16.5" customHeight="1" x14ac:dyDescent="0.2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 ht="16.5" customHeight="1" x14ac:dyDescent="0.2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 ht="16.5" customHeight="1" x14ac:dyDescent="0.2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 ht="16.5" customHeight="1" x14ac:dyDescent="0.2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 ht="16.5" customHeight="1" x14ac:dyDescent="0.2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 ht="16.5" customHeight="1" x14ac:dyDescent="0.2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 ht="16.5" customHeight="1" x14ac:dyDescent="0.2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 ht="16.5" customHeight="1" x14ac:dyDescent="0.2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 ht="16.5" customHeight="1" x14ac:dyDescent="0.2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 ht="16.5" customHeight="1" x14ac:dyDescent="0.2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 ht="16.5" customHeight="1" x14ac:dyDescent="0.2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 ht="16.5" customHeight="1" x14ac:dyDescent="0.2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 ht="16.5" customHeight="1" x14ac:dyDescent="0.2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 ht="16.5" customHeight="1" x14ac:dyDescent="0.2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 ht="16.5" customHeight="1" x14ac:dyDescent="0.2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 ht="16.5" customHeight="1" x14ac:dyDescent="0.2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 ht="16.5" customHeight="1" x14ac:dyDescent="0.2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 ht="16.5" customHeight="1" x14ac:dyDescent="0.2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 ht="16.5" customHeight="1" x14ac:dyDescent="0.2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 ht="16.5" customHeight="1" x14ac:dyDescent="0.2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 ht="16.5" customHeight="1" x14ac:dyDescent="0.2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 ht="16.5" customHeight="1" x14ac:dyDescent="0.2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 ht="16.5" customHeight="1" x14ac:dyDescent="0.2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 ht="16.5" customHeight="1" x14ac:dyDescent="0.2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 ht="16.5" customHeight="1" x14ac:dyDescent="0.2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 ht="16.5" customHeight="1" x14ac:dyDescent="0.2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 ht="16.5" customHeight="1" x14ac:dyDescent="0.2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 ht="16.5" customHeight="1" x14ac:dyDescent="0.2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 ht="16.5" customHeight="1" x14ac:dyDescent="0.2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 ht="16.5" customHeight="1" x14ac:dyDescent="0.2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 ht="16.5" customHeight="1" x14ac:dyDescent="0.2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 ht="16.5" customHeight="1" x14ac:dyDescent="0.2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 ht="16.5" customHeight="1" x14ac:dyDescent="0.2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 ht="16.5" customHeight="1" x14ac:dyDescent="0.2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 ht="16.5" customHeight="1" x14ac:dyDescent="0.2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 ht="16.5" customHeight="1" x14ac:dyDescent="0.2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 ht="16.5" customHeight="1" x14ac:dyDescent="0.2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 ht="16.5" customHeight="1" x14ac:dyDescent="0.2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 ht="16.5" customHeight="1" x14ac:dyDescent="0.2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 ht="16.5" customHeight="1" x14ac:dyDescent="0.2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 ht="16.5" customHeight="1" x14ac:dyDescent="0.2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 ht="16.5" customHeight="1" x14ac:dyDescent="0.2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 ht="16.5" customHeight="1" x14ac:dyDescent="0.2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 ht="16.5" customHeight="1" x14ac:dyDescent="0.2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 ht="16.5" customHeight="1" x14ac:dyDescent="0.2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 ht="16.5" customHeight="1" x14ac:dyDescent="0.2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 ht="16.5" customHeight="1" x14ac:dyDescent="0.2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 ht="16.5" customHeight="1" x14ac:dyDescent="0.2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 ht="16.5" customHeight="1" x14ac:dyDescent="0.2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 ht="16.5" customHeight="1" x14ac:dyDescent="0.2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 ht="16.5" customHeight="1" x14ac:dyDescent="0.2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 ht="16.5" customHeight="1" x14ac:dyDescent="0.2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 ht="16.5" customHeight="1" x14ac:dyDescent="0.2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 ht="16.5" customHeight="1" x14ac:dyDescent="0.2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 ht="16.5" customHeight="1" x14ac:dyDescent="0.2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 ht="16.5" customHeight="1" x14ac:dyDescent="0.2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 ht="16.5" customHeight="1" x14ac:dyDescent="0.2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 ht="16.5" customHeight="1" x14ac:dyDescent="0.2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 ht="16.5" customHeight="1" x14ac:dyDescent="0.2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 ht="16.5" customHeight="1" x14ac:dyDescent="0.2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 ht="16.5" customHeight="1" x14ac:dyDescent="0.2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 ht="16.5" customHeight="1" x14ac:dyDescent="0.2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 ht="16.5" customHeight="1" x14ac:dyDescent="0.2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 ht="16.5" customHeight="1" x14ac:dyDescent="0.2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 ht="16.5" customHeight="1" x14ac:dyDescent="0.2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 ht="16.5" customHeight="1" x14ac:dyDescent="0.2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 ht="16.5" customHeight="1" x14ac:dyDescent="0.2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 ht="16.5" customHeight="1" x14ac:dyDescent="0.2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 ht="16.5" customHeight="1" x14ac:dyDescent="0.2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 ht="16.5" customHeight="1" x14ac:dyDescent="0.2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 ht="16.5" customHeight="1" x14ac:dyDescent="0.2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 ht="16.5" customHeight="1" x14ac:dyDescent="0.2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 ht="16.5" customHeight="1" x14ac:dyDescent="0.2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 ht="16.5" customHeight="1" x14ac:dyDescent="0.2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 ht="16.5" customHeight="1" x14ac:dyDescent="0.2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 ht="16.5" customHeight="1" x14ac:dyDescent="0.2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 ht="16.5" customHeight="1" x14ac:dyDescent="0.2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 ht="16.5" customHeight="1" x14ac:dyDescent="0.2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 ht="16.5" customHeight="1" x14ac:dyDescent="0.2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 ht="16.5" customHeight="1" x14ac:dyDescent="0.2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 ht="16.5" customHeight="1" x14ac:dyDescent="0.2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 ht="16.5" customHeight="1" x14ac:dyDescent="0.2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 ht="16.5" customHeight="1" x14ac:dyDescent="0.2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 ht="16.5" customHeight="1" x14ac:dyDescent="0.2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 ht="16.5" customHeight="1" x14ac:dyDescent="0.2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 ht="16.5" customHeight="1" x14ac:dyDescent="0.2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 ht="16.5" customHeight="1" x14ac:dyDescent="0.2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 ht="16.5" customHeight="1" x14ac:dyDescent="0.2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 ht="16.5" customHeight="1" x14ac:dyDescent="0.2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 ht="16.5" customHeight="1" x14ac:dyDescent="0.2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 ht="16.5" customHeight="1" x14ac:dyDescent="0.2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 ht="16.5" customHeight="1" x14ac:dyDescent="0.2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 ht="16.5" customHeight="1" x14ac:dyDescent="0.2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 ht="16.5" customHeight="1" x14ac:dyDescent="0.2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 ht="16.5" customHeight="1" x14ac:dyDescent="0.2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 ht="16.5" customHeight="1" x14ac:dyDescent="0.2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 ht="16.5" customHeight="1" x14ac:dyDescent="0.2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 ht="16.5" customHeight="1" x14ac:dyDescent="0.2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 ht="16.5" customHeight="1" x14ac:dyDescent="0.2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 ht="16.5" customHeight="1" x14ac:dyDescent="0.2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 ht="16.5" customHeight="1" x14ac:dyDescent="0.2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 ht="16.5" customHeight="1" x14ac:dyDescent="0.2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 ht="16.5" customHeight="1" x14ac:dyDescent="0.2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 ht="16.5" customHeight="1" x14ac:dyDescent="0.2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 ht="16.5" customHeight="1" x14ac:dyDescent="0.2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 ht="16.5" customHeight="1" x14ac:dyDescent="0.2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 ht="16.5" customHeight="1" x14ac:dyDescent="0.2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 ht="16.5" customHeight="1" x14ac:dyDescent="0.2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 ht="16.5" customHeight="1" x14ac:dyDescent="0.2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 ht="16.5" customHeight="1" x14ac:dyDescent="0.2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 ht="16.5" customHeight="1" x14ac:dyDescent="0.2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 ht="16.5" customHeight="1" x14ac:dyDescent="0.2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 ht="16.5" customHeight="1" x14ac:dyDescent="0.2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 ht="16.5" customHeight="1" x14ac:dyDescent="0.2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 ht="16.5" customHeight="1" x14ac:dyDescent="0.2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 ht="16.5" customHeight="1" x14ac:dyDescent="0.2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 ht="16.5" customHeight="1" x14ac:dyDescent="0.2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 ht="16.5" customHeight="1" x14ac:dyDescent="0.2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 ht="16.5" customHeight="1" x14ac:dyDescent="0.2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 ht="16.5" customHeight="1" x14ac:dyDescent="0.2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 ht="16.5" customHeight="1" x14ac:dyDescent="0.2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 ht="16.5" customHeight="1" x14ac:dyDescent="0.2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 ht="16.5" customHeight="1" x14ac:dyDescent="0.2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 ht="16.5" customHeight="1" x14ac:dyDescent="0.2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 ht="16.5" customHeight="1" x14ac:dyDescent="0.2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 ht="16.5" customHeight="1" x14ac:dyDescent="0.2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 ht="16.5" customHeight="1" x14ac:dyDescent="0.2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 ht="16.5" customHeight="1" x14ac:dyDescent="0.2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 ht="16.5" customHeight="1" x14ac:dyDescent="0.2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 ht="16.5" customHeight="1" x14ac:dyDescent="0.2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 ht="16.5" customHeight="1" x14ac:dyDescent="0.2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 ht="16.5" customHeight="1" x14ac:dyDescent="0.2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 ht="16.5" customHeight="1" x14ac:dyDescent="0.2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 ht="16.5" customHeight="1" x14ac:dyDescent="0.2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 ht="16.5" customHeight="1" x14ac:dyDescent="0.2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 ht="16.5" customHeight="1" x14ac:dyDescent="0.2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 ht="16.5" customHeight="1" x14ac:dyDescent="0.2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 ht="16.5" customHeight="1" x14ac:dyDescent="0.2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 ht="16.5" customHeight="1" x14ac:dyDescent="0.2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 ht="16.5" customHeight="1" x14ac:dyDescent="0.2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 ht="16.5" customHeight="1" x14ac:dyDescent="0.2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 ht="16.5" customHeight="1" x14ac:dyDescent="0.2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 ht="16.5" customHeight="1" x14ac:dyDescent="0.2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 ht="16.5" customHeight="1" x14ac:dyDescent="0.2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 ht="16.5" customHeight="1" x14ac:dyDescent="0.2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 ht="16.5" customHeight="1" x14ac:dyDescent="0.2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 ht="16.5" customHeight="1" x14ac:dyDescent="0.2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 ht="16.5" customHeight="1" x14ac:dyDescent="0.2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 ht="16.5" customHeight="1" x14ac:dyDescent="0.2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 ht="16.5" customHeight="1" x14ac:dyDescent="0.2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 ht="16.5" customHeight="1" x14ac:dyDescent="0.2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 ht="16.5" customHeight="1" x14ac:dyDescent="0.2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 ht="16.5" customHeight="1" x14ac:dyDescent="0.2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 ht="16.5" customHeight="1" x14ac:dyDescent="0.2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 ht="16.5" customHeight="1" x14ac:dyDescent="0.2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 ht="16.5" customHeight="1" x14ac:dyDescent="0.2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 ht="16.5" customHeight="1" x14ac:dyDescent="0.2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 ht="16.5" customHeight="1" x14ac:dyDescent="0.2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 ht="16.5" customHeight="1" x14ac:dyDescent="0.2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 ht="16.5" customHeight="1" x14ac:dyDescent="0.2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 ht="16.5" customHeight="1" x14ac:dyDescent="0.2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 ht="16.5" customHeight="1" x14ac:dyDescent="0.2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 ht="16.5" customHeight="1" x14ac:dyDescent="0.2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 ht="16.5" customHeight="1" x14ac:dyDescent="0.2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 ht="16.5" customHeight="1" x14ac:dyDescent="0.2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 ht="16.5" customHeight="1" x14ac:dyDescent="0.2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 ht="16.5" customHeight="1" x14ac:dyDescent="0.2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 ht="16.5" customHeight="1" x14ac:dyDescent="0.2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 ht="16.5" customHeight="1" x14ac:dyDescent="0.2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 ht="16.5" customHeight="1" x14ac:dyDescent="0.2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 ht="16.5" customHeight="1" x14ac:dyDescent="0.2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 ht="16.5" customHeight="1" x14ac:dyDescent="0.2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 ht="16.5" customHeight="1" x14ac:dyDescent="0.2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 ht="16.5" customHeight="1" x14ac:dyDescent="0.2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 ht="16.5" customHeight="1" x14ac:dyDescent="0.2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 ht="16.5" customHeight="1" x14ac:dyDescent="0.2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 ht="16.5" customHeight="1" x14ac:dyDescent="0.2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 ht="16.5" customHeight="1" x14ac:dyDescent="0.2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 ht="16.5" customHeight="1" x14ac:dyDescent="0.2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 ht="16.5" customHeight="1" x14ac:dyDescent="0.2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 ht="16.5" customHeight="1" x14ac:dyDescent="0.2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 ht="16.5" customHeight="1" x14ac:dyDescent="0.2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 ht="16.5" customHeight="1" x14ac:dyDescent="0.2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 ht="16.5" customHeight="1" x14ac:dyDescent="0.2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 ht="16.5" customHeight="1" x14ac:dyDescent="0.2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 ht="16.5" customHeight="1" x14ac:dyDescent="0.2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 ht="16.5" customHeight="1" x14ac:dyDescent="0.2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 ht="16.5" customHeight="1" x14ac:dyDescent="0.2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 ht="16.5" customHeight="1" x14ac:dyDescent="0.2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 ht="16.5" customHeight="1" x14ac:dyDescent="0.2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 ht="16.5" customHeight="1" x14ac:dyDescent="0.2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 ht="16.5" customHeight="1" x14ac:dyDescent="0.2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 ht="16.5" customHeight="1" x14ac:dyDescent="0.2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 ht="16.5" customHeight="1" x14ac:dyDescent="0.2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 ht="16.5" customHeight="1" x14ac:dyDescent="0.2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 ht="16.5" customHeight="1" x14ac:dyDescent="0.2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 ht="16.5" customHeight="1" x14ac:dyDescent="0.2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 ht="16.5" customHeight="1" x14ac:dyDescent="0.2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 ht="16.5" customHeight="1" x14ac:dyDescent="0.2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 ht="16.5" customHeight="1" x14ac:dyDescent="0.2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 ht="16.5" customHeight="1" x14ac:dyDescent="0.2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 ht="16.5" customHeight="1" x14ac:dyDescent="0.2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 ht="16.5" customHeight="1" x14ac:dyDescent="0.2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 ht="16.5" customHeight="1" x14ac:dyDescent="0.2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 ht="16.5" customHeight="1" x14ac:dyDescent="0.2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 ht="16.5" customHeight="1" x14ac:dyDescent="0.2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 ht="16.5" customHeight="1" x14ac:dyDescent="0.2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 ht="16.5" customHeight="1" x14ac:dyDescent="0.2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 ht="16.5" customHeight="1" x14ac:dyDescent="0.2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 ht="16.5" customHeight="1" x14ac:dyDescent="0.2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 ht="16.5" customHeight="1" x14ac:dyDescent="0.2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 ht="16.5" customHeight="1" x14ac:dyDescent="0.2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 ht="16.5" customHeight="1" x14ac:dyDescent="0.2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 ht="16.5" customHeight="1" x14ac:dyDescent="0.2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 ht="16.5" customHeight="1" x14ac:dyDescent="0.2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 ht="16.5" customHeight="1" x14ac:dyDescent="0.2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 ht="16.5" customHeight="1" x14ac:dyDescent="0.2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 ht="16.5" customHeight="1" x14ac:dyDescent="0.2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 ht="16.5" customHeight="1" x14ac:dyDescent="0.2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 ht="16.5" customHeight="1" x14ac:dyDescent="0.2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 ht="16.5" customHeight="1" x14ac:dyDescent="0.2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 ht="16.5" customHeight="1" x14ac:dyDescent="0.2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 ht="16.5" customHeight="1" x14ac:dyDescent="0.2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 ht="16.5" customHeight="1" x14ac:dyDescent="0.2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 ht="16.5" customHeight="1" x14ac:dyDescent="0.2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 ht="16.5" customHeight="1" x14ac:dyDescent="0.2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 ht="16.5" customHeight="1" x14ac:dyDescent="0.2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 ht="16.5" customHeight="1" x14ac:dyDescent="0.2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 ht="16.5" customHeight="1" x14ac:dyDescent="0.2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 ht="16.5" customHeight="1" x14ac:dyDescent="0.2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 ht="16.5" customHeight="1" x14ac:dyDescent="0.2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 ht="16.5" customHeight="1" x14ac:dyDescent="0.2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 ht="16.5" customHeight="1" x14ac:dyDescent="0.2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 ht="16.5" customHeight="1" x14ac:dyDescent="0.2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 ht="16.5" customHeight="1" x14ac:dyDescent="0.2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 ht="16.5" customHeight="1" x14ac:dyDescent="0.2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 ht="16.5" customHeight="1" x14ac:dyDescent="0.2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 ht="16.5" customHeight="1" x14ac:dyDescent="0.2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 ht="16.5" customHeight="1" x14ac:dyDescent="0.2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 ht="16.5" customHeight="1" x14ac:dyDescent="0.2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 ht="16.5" customHeight="1" x14ac:dyDescent="0.2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 ht="16.5" customHeight="1" x14ac:dyDescent="0.2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 ht="16.5" customHeight="1" x14ac:dyDescent="0.2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 ht="16.5" customHeight="1" x14ac:dyDescent="0.2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 ht="16.5" customHeight="1" x14ac:dyDescent="0.2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 ht="16.5" customHeight="1" x14ac:dyDescent="0.2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 ht="16.5" customHeight="1" x14ac:dyDescent="0.2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 ht="16.5" customHeight="1" x14ac:dyDescent="0.2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 ht="16.5" customHeight="1" x14ac:dyDescent="0.2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 ht="16.5" customHeight="1" x14ac:dyDescent="0.2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 ht="16.5" customHeight="1" x14ac:dyDescent="0.2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 ht="16.5" customHeight="1" x14ac:dyDescent="0.2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 ht="16.5" customHeight="1" x14ac:dyDescent="0.2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 ht="16.5" customHeight="1" x14ac:dyDescent="0.2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 ht="16.5" customHeight="1" x14ac:dyDescent="0.2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 ht="16.5" customHeight="1" x14ac:dyDescent="0.2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 ht="16.5" customHeight="1" x14ac:dyDescent="0.2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 ht="16.5" customHeight="1" x14ac:dyDescent="0.2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 ht="16.5" customHeight="1" x14ac:dyDescent="0.2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 ht="16.5" customHeight="1" x14ac:dyDescent="0.2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 ht="16.5" customHeight="1" x14ac:dyDescent="0.2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 ht="16.5" customHeight="1" x14ac:dyDescent="0.2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 ht="16.5" customHeight="1" x14ac:dyDescent="0.2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 ht="16.5" customHeight="1" x14ac:dyDescent="0.2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 ht="16.5" customHeight="1" x14ac:dyDescent="0.2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 ht="16.5" customHeight="1" x14ac:dyDescent="0.2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 ht="16.5" customHeight="1" x14ac:dyDescent="0.2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 ht="16.5" customHeight="1" x14ac:dyDescent="0.2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 ht="16.5" customHeight="1" x14ac:dyDescent="0.2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 ht="16.5" customHeight="1" x14ac:dyDescent="0.2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 ht="16.5" customHeight="1" x14ac:dyDescent="0.2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 ht="16.5" customHeight="1" x14ac:dyDescent="0.2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 ht="16.5" customHeight="1" x14ac:dyDescent="0.2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 ht="16.5" customHeight="1" x14ac:dyDescent="0.2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 ht="16.5" customHeight="1" x14ac:dyDescent="0.2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 ht="16.5" customHeight="1" x14ac:dyDescent="0.2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 ht="16.5" customHeight="1" x14ac:dyDescent="0.2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 ht="16.5" customHeight="1" x14ac:dyDescent="0.2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 ht="16.5" customHeight="1" x14ac:dyDescent="0.2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 ht="16.5" customHeight="1" x14ac:dyDescent="0.2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 ht="16.5" customHeight="1" x14ac:dyDescent="0.2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 ht="16.5" customHeight="1" x14ac:dyDescent="0.2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 ht="16.5" customHeight="1" x14ac:dyDescent="0.2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 ht="16.5" customHeight="1" x14ac:dyDescent="0.2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 ht="16.5" customHeight="1" x14ac:dyDescent="0.2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 ht="16.5" customHeight="1" x14ac:dyDescent="0.2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 ht="16.5" customHeight="1" x14ac:dyDescent="0.2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 ht="16.5" customHeight="1" x14ac:dyDescent="0.2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 ht="16.5" customHeight="1" x14ac:dyDescent="0.2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 ht="16.5" customHeight="1" x14ac:dyDescent="0.2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 ht="16.5" customHeight="1" x14ac:dyDescent="0.2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 ht="16.5" customHeight="1" x14ac:dyDescent="0.2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 ht="16.5" customHeight="1" x14ac:dyDescent="0.2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 ht="16.5" customHeight="1" x14ac:dyDescent="0.2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 ht="16.5" customHeight="1" x14ac:dyDescent="0.2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 ht="16.5" customHeight="1" x14ac:dyDescent="0.2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 ht="16.5" customHeight="1" x14ac:dyDescent="0.2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 ht="16.5" customHeight="1" x14ac:dyDescent="0.2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 ht="16.5" customHeight="1" x14ac:dyDescent="0.2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 ht="16.5" customHeight="1" x14ac:dyDescent="0.2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 ht="16.5" customHeight="1" x14ac:dyDescent="0.2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 ht="16.5" customHeight="1" x14ac:dyDescent="0.2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 ht="16.5" customHeight="1" x14ac:dyDescent="0.2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 ht="16.5" customHeight="1" x14ac:dyDescent="0.2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 ht="16.5" customHeight="1" x14ac:dyDescent="0.2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 ht="16.5" customHeight="1" x14ac:dyDescent="0.2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 ht="16.5" customHeight="1" x14ac:dyDescent="0.2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 ht="16.5" customHeight="1" x14ac:dyDescent="0.2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 ht="16.5" customHeight="1" x14ac:dyDescent="0.2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 ht="16.5" customHeight="1" x14ac:dyDescent="0.2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 ht="16.5" customHeight="1" x14ac:dyDescent="0.2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 ht="16.5" customHeight="1" x14ac:dyDescent="0.2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 ht="16.5" customHeight="1" x14ac:dyDescent="0.2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 ht="16.5" customHeight="1" x14ac:dyDescent="0.2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 ht="16.5" customHeight="1" x14ac:dyDescent="0.2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 ht="16.5" customHeight="1" x14ac:dyDescent="0.2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 ht="16.5" customHeight="1" x14ac:dyDescent="0.2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 ht="16.5" customHeight="1" x14ac:dyDescent="0.2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 ht="16.5" customHeight="1" x14ac:dyDescent="0.2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 ht="16.5" customHeight="1" x14ac:dyDescent="0.2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 ht="16.5" customHeight="1" x14ac:dyDescent="0.2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 ht="16.5" customHeight="1" x14ac:dyDescent="0.2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 ht="16.5" customHeight="1" x14ac:dyDescent="0.2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 ht="16.5" customHeight="1" x14ac:dyDescent="0.2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 ht="16.5" customHeight="1" x14ac:dyDescent="0.2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 ht="16.5" customHeight="1" x14ac:dyDescent="0.2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 ht="16.5" customHeight="1" x14ac:dyDescent="0.2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 ht="16.5" customHeight="1" x14ac:dyDescent="0.2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 ht="16.5" customHeight="1" x14ac:dyDescent="0.2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 ht="16.5" customHeight="1" x14ac:dyDescent="0.2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 ht="16.5" customHeight="1" x14ac:dyDescent="0.2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 ht="16.5" customHeight="1" x14ac:dyDescent="0.2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 ht="16.5" customHeight="1" x14ac:dyDescent="0.2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 ht="16.5" customHeight="1" x14ac:dyDescent="0.2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 ht="16.5" customHeight="1" x14ac:dyDescent="0.2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 ht="16.5" customHeight="1" x14ac:dyDescent="0.2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 ht="16.5" customHeight="1" x14ac:dyDescent="0.2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 ht="16.5" customHeight="1" x14ac:dyDescent="0.2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 ht="16.5" customHeight="1" x14ac:dyDescent="0.2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 ht="16.5" customHeight="1" x14ac:dyDescent="0.2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 ht="16.5" customHeight="1" x14ac:dyDescent="0.2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 ht="16.5" customHeight="1" x14ac:dyDescent="0.2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 ht="16.5" customHeight="1" x14ac:dyDescent="0.2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 ht="16.5" customHeight="1" x14ac:dyDescent="0.2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 ht="16.5" customHeight="1" x14ac:dyDescent="0.2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 ht="16.5" customHeight="1" x14ac:dyDescent="0.2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 ht="16.5" customHeight="1" x14ac:dyDescent="0.2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 ht="16.5" customHeight="1" x14ac:dyDescent="0.2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 ht="16.5" customHeight="1" x14ac:dyDescent="0.2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 ht="16.5" customHeight="1" x14ac:dyDescent="0.2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 ht="16.5" customHeight="1" x14ac:dyDescent="0.2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 ht="16.5" customHeight="1" x14ac:dyDescent="0.2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 ht="16.5" customHeight="1" x14ac:dyDescent="0.2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 ht="16.5" customHeight="1" x14ac:dyDescent="0.2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 ht="16.5" customHeight="1" x14ac:dyDescent="0.2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 ht="16.5" customHeight="1" x14ac:dyDescent="0.2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 ht="16.5" customHeight="1" x14ac:dyDescent="0.2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 ht="16.5" customHeight="1" x14ac:dyDescent="0.2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 ht="16.5" customHeight="1" x14ac:dyDescent="0.2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 ht="16.5" customHeight="1" x14ac:dyDescent="0.2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 ht="16.5" customHeight="1" x14ac:dyDescent="0.2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 ht="16.5" customHeight="1" x14ac:dyDescent="0.2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 ht="16.5" customHeight="1" x14ac:dyDescent="0.2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 ht="16.5" customHeight="1" x14ac:dyDescent="0.2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 ht="16.5" customHeight="1" x14ac:dyDescent="0.2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 ht="16.5" customHeight="1" x14ac:dyDescent="0.2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 ht="16.5" customHeight="1" x14ac:dyDescent="0.2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 ht="16.5" customHeight="1" x14ac:dyDescent="0.2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 ht="16.5" customHeight="1" x14ac:dyDescent="0.2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 ht="16.5" customHeight="1" x14ac:dyDescent="0.2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 ht="16.5" customHeight="1" x14ac:dyDescent="0.2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 ht="16.5" customHeight="1" x14ac:dyDescent="0.2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 ht="16.5" customHeight="1" x14ac:dyDescent="0.2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 ht="16.5" customHeight="1" x14ac:dyDescent="0.2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 ht="16.5" customHeight="1" x14ac:dyDescent="0.2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 ht="16.5" customHeight="1" x14ac:dyDescent="0.2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 ht="16.5" customHeight="1" x14ac:dyDescent="0.2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 ht="16.5" customHeight="1" x14ac:dyDescent="0.2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 ht="16.5" customHeight="1" x14ac:dyDescent="0.2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 ht="16.5" customHeight="1" x14ac:dyDescent="0.2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 ht="16.5" customHeight="1" x14ac:dyDescent="0.2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 ht="16.5" customHeight="1" x14ac:dyDescent="0.2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 ht="16.5" customHeight="1" x14ac:dyDescent="0.2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 ht="16.5" customHeight="1" x14ac:dyDescent="0.2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 ht="16.5" customHeight="1" x14ac:dyDescent="0.2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 ht="16.5" customHeight="1" x14ac:dyDescent="0.2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 ht="16.5" customHeight="1" x14ac:dyDescent="0.2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 ht="16.5" customHeight="1" x14ac:dyDescent="0.2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 ht="16.5" customHeight="1" x14ac:dyDescent="0.2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 ht="16.5" customHeight="1" x14ac:dyDescent="0.2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 ht="16.5" customHeight="1" x14ac:dyDescent="0.2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 ht="16.5" customHeight="1" x14ac:dyDescent="0.2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 ht="16.5" customHeight="1" x14ac:dyDescent="0.2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 ht="16.5" customHeight="1" x14ac:dyDescent="0.2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 ht="16.5" customHeight="1" x14ac:dyDescent="0.2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 ht="16.5" customHeight="1" x14ac:dyDescent="0.2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 ht="16.5" customHeight="1" x14ac:dyDescent="0.2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 ht="16.5" customHeight="1" x14ac:dyDescent="0.2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 ht="16.5" customHeight="1" x14ac:dyDescent="0.2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 ht="16.5" customHeight="1" x14ac:dyDescent="0.2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 ht="16.5" customHeight="1" x14ac:dyDescent="0.2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 ht="16.5" customHeight="1" x14ac:dyDescent="0.2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 ht="16.5" customHeight="1" x14ac:dyDescent="0.2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 ht="16.5" customHeight="1" x14ac:dyDescent="0.2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 ht="16.5" customHeight="1" x14ac:dyDescent="0.2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 ht="16.5" customHeight="1" x14ac:dyDescent="0.2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 ht="16.5" customHeight="1" x14ac:dyDescent="0.2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 ht="16.5" customHeight="1" x14ac:dyDescent="0.2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 ht="16.5" customHeight="1" x14ac:dyDescent="0.2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 ht="16.5" customHeight="1" x14ac:dyDescent="0.2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 ht="16.5" customHeight="1" x14ac:dyDescent="0.2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 ht="16.5" customHeight="1" x14ac:dyDescent="0.2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 ht="16.5" customHeight="1" x14ac:dyDescent="0.2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 ht="16.5" customHeight="1" x14ac:dyDescent="0.2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 ht="16.5" customHeight="1" x14ac:dyDescent="0.2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 ht="16.5" customHeight="1" x14ac:dyDescent="0.2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 ht="16.5" customHeight="1" x14ac:dyDescent="0.2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 ht="16.5" customHeight="1" x14ac:dyDescent="0.2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 ht="16.5" customHeight="1" x14ac:dyDescent="0.2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 ht="16.5" customHeight="1" x14ac:dyDescent="0.2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 ht="16.5" customHeight="1" x14ac:dyDescent="0.2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 ht="16.5" customHeight="1" x14ac:dyDescent="0.2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 ht="16.5" customHeight="1" x14ac:dyDescent="0.2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 ht="16.5" customHeight="1" x14ac:dyDescent="0.2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 ht="16.5" customHeight="1" x14ac:dyDescent="0.2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 ht="16.5" customHeight="1" x14ac:dyDescent="0.2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 ht="16.5" customHeight="1" x14ac:dyDescent="0.2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 ht="16.5" customHeight="1" x14ac:dyDescent="0.2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 ht="16.5" customHeight="1" x14ac:dyDescent="0.2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 ht="16.5" customHeight="1" x14ac:dyDescent="0.2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 ht="16.5" customHeight="1" x14ac:dyDescent="0.2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 ht="16.5" customHeight="1" x14ac:dyDescent="0.2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 ht="16.5" customHeight="1" x14ac:dyDescent="0.2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 ht="16.5" customHeight="1" x14ac:dyDescent="0.2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 ht="16.5" customHeight="1" x14ac:dyDescent="0.2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 ht="16.5" customHeight="1" x14ac:dyDescent="0.2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 ht="16.5" customHeight="1" x14ac:dyDescent="0.2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 ht="16.5" customHeight="1" x14ac:dyDescent="0.2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 ht="16.5" customHeight="1" x14ac:dyDescent="0.2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 ht="16.5" customHeight="1" x14ac:dyDescent="0.2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 ht="16.5" customHeight="1" x14ac:dyDescent="0.2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 ht="16.5" customHeight="1" x14ac:dyDescent="0.2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 ht="16.5" customHeight="1" x14ac:dyDescent="0.2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 ht="16.5" customHeight="1" x14ac:dyDescent="0.2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 ht="16.5" customHeight="1" x14ac:dyDescent="0.2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 ht="16.5" customHeight="1" x14ac:dyDescent="0.2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 ht="16.5" customHeight="1" x14ac:dyDescent="0.2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 ht="16.5" customHeight="1" x14ac:dyDescent="0.2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spans="1:26" ht="16.5" customHeight="1" x14ac:dyDescent="0.2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spans="1:26" ht="16.5" customHeight="1" x14ac:dyDescent="0.2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spans="1:26" ht="16.5" customHeight="1" x14ac:dyDescent="0.2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spans="1:26" ht="16.5" customHeight="1" x14ac:dyDescent="0.2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spans="1:26" ht="16.5" customHeight="1" x14ac:dyDescent="0.2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spans="1:26" ht="16.5" customHeight="1" x14ac:dyDescent="0.2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spans="1:26" ht="16.5" customHeight="1" x14ac:dyDescent="0.2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spans="1:26" ht="16.5" customHeight="1" x14ac:dyDescent="0.2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spans="1:26" ht="16.5" customHeight="1" x14ac:dyDescent="0.2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A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Paweł Krupiński</cp:lastModifiedBy>
  <dcterms:modified xsi:type="dcterms:W3CDTF">2025-09-19T07:32:48Z</dcterms:modified>
</cp:coreProperties>
</file>